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drawings/drawing2.xml" ContentType="application/vnd.openxmlformats-officedocument.drawing+xml"/>
  <Override PartName="/xl/charts/style3.xml" ContentType="application/vnd.ms-office.chart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teurA\AppData\Local\Microsoft\Windows\INetCache\Content.Outlook\G3KXZ6H1\"/>
    </mc:Choice>
  </mc:AlternateContent>
  <xr:revisionPtr revIDLastSave="0" documentId="13_ncr:1_{2FFD0B47-4935-4F7D-9BED-FA4E9E0E61A2}" xr6:coauthVersionLast="47" xr6:coauthVersionMax="47" xr10:uidLastSave="{00000000-0000-0000-0000-000000000000}"/>
  <bookViews>
    <workbookView xWindow="-28920" yWindow="-120" windowWidth="29040" windowHeight="15840" xr2:uid="{3F1B254B-148C-4A43-A0DA-6B2F7C925B7B}"/>
  </bookViews>
  <sheets>
    <sheet name="Data 26-05 HT564" sheetId="2" r:id="rId1"/>
    <sheet name="Storage Rights" sheetId="1" state="hidden" r:id="rId2"/>
    <sheet name="Send-Out Rights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2" l="1"/>
  <c r="H267" i="2"/>
  <c r="H268" i="2"/>
  <c r="H269" i="2"/>
  <c r="H270" i="2"/>
  <c r="H271" i="2"/>
  <c r="H272" i="2"/>
  <c r="I272" i="2" s="1"/>
  <c r="H273" i="2"/>
  <c r="H274" i="2"/>
  <c r="H275" i="2"/>
  <c r="I275" i="2" s="1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I267" i="2"/>
  <c r="I268" i="2"/>
  <c r="I269" i="2"/>
  <c r="I270" i="2"/>
  <c r="I271" i="2"/>
  <c r="I273" i="2"/>
  <c r="I274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P2" i="2"/>
  <c r="G2" i="2"/>
  <c r="H2" i="2" l="1"/>
  <c r="I2" i="2" s="1"/>
  <c r="Q2" i="2" s="1"/>
  <c r="S2" i="2" s="1"/>
  <c r="K2" i="2" l="1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H266" i="2" l="1"/>
  <c r="H262" i="2"/>
  <c r="H261" i="2"/>
  <c r="H260" i="2"/>
  <c r="H259" i="2"/>
  <c r="H253" i="2"/>
  <c r="H252" i="2"/>
  <c r="H251" i="2"/>
  <c r="H249" i="2"/>
  <c r="H248" i="2"/>
  <c r="H247" i="2"/>
  <c r="H246" i="2"/>
  <c r="H245" i="2"/>
  <c r="H244" i="2"/>
  <c r="H243" i="2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11" i="2"/>
  <c r="I111" i="2" s="1"/>
  <c r="H107" i="2"/>
  <c r="I107" i="2" s="1"/>
  <c r="H104" i="2"/>
  <c r="I104" i="2" s="1"/>
  <c r="H101" i="2"/>
  <c r="I101" i="2" s="1"/>
  <c r="H100" i="2"/>
  <c r="I100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G26" i="2"/>
  <c r="H26" i="2" s="1"/>
  <c r="I26" i="2" s="1"/>
  <c r="G25" i="2"/>
  <c r="H25" i="2" s="1"/>
  <c r="I25" i="2" s="1"/>
  <c r="G24" i="2"/>
  <c r="H24" i="2" s="1"/>
  <c r="I24" i="2" s="1"/>
  <c r="P23" i="2"/>
  <c r="G23" i="2"/>
  <c r="H23" i="2" s="1"/>
  <c r="P22" i="2"/>
  <c r="G22" i="2"/>
  <c r="P21" i="2"/>
  <c r="G21" i="2"/>
  <c r="H21" i="2" s="1"/>
  <c r="I21" i="2" s="1"/>
  <c r="P20" i="2"/>
  <c r="G20" i="2"/>
  <c r="H20" i="2" s="1"/>
  <c r="I20" i="2" s="1"/>
  <c r="P19" i="2"/>
  <c r="G19" i="2"/>
  <c r="H19" i="2" s="1"/>
  <c r="I19" i="2" s="1"/>
  <c r="P18" i="2"/>
  <c r="G18" i="2"/>
  <c r="H18" i="2" s="1"/>
  <c r="P17" i="2"/>
  <c r="G17" i="2"/>
  <c r="P16" i="2"/>
  <c r="G16" i="2"/>
  <c r="H16" i="2" s="1"/>
  <c r="I16" i="2" s="1"/>
  <c r="P15" i="2"/>
  <c r="G15" i="2"/>
  <c r="H15" i="2" s="1"/>
  <c r="K15" i="2" s="1"/>
  <c r="P14" i="2"/>
  <c r="G14" i="2"/>
  <c r="P13" i="2"/>
  <c r="G13" i="2"/>
  <c r="P12" i="2"/>
  <c r="G12" i="2"/>
  <c r="P11" i="2"/>
  <c r="G11" i="2"/>
  <c r="P10" i="2"/>
  <c r="G10" i="2"/>
  <c r="H10" i="2" s="1"/>
  <c r="P9" i="2"/>
  <c r="G9" i="2"/>
  <c r="H9" i="2" s="1"/>
  <c r="I9" i="2" s="1"/>
  <c r="P8" i="2"/>
  <c r="G8" i="2"/>
  <c r="H8" i="2" s="1"/>
  <c r="K8" i="2" s="1"/>
  <c r="P7" i="2"/>
  <c r="G7" i="2"/>
  <c r="P6" i="2"/>
  <c r="G6" i="2"/>
  <c r="P5" i="2"/>
  <c r="G5" i="2"/>
  <c r="P4" i="2"/>
  <c r="G4" i="2"/>
  <c r="P3" i="2"/>
  <c r="G3" i="2"/>
  <c r="I251" i="2" l="1"/>
  <c r="K251" i="2"/>
  <c r="I252" i="2"/>
  <c r="K252" i="2"/>
  <c r="I244" i="2"/>
  <c r="K244" i="2"/>
  <c r="I259" i="2"/>
  <c r="K259" i="2"/>
  <c r="I260" i="2"/>
  <c r="K260" i="2"/>
  <c r="I247" i="2"/>
  <c r="K247" i="2"/>
  <c r="I261" i="2"/>
  <c r="K261" i="2"/>
  <c r="I243" i="2"/>
  <c r="K243" i="2"/>
  <c r="I253" i="2"/>
  <c r="K253" i="2"/>
  <c r="I245" i="2"/>
  <c r="K245" i="2"/>
  <c r="I246" i="2"/>
  <c r="K246" i="2"/>
  <c r="I248" i="2"/>
  <c r="K248" i="2"/>
  <c r="I262" i="2"/>
  <c r="K262" i="2"/>
  <c r="I249" i="2"/>
  <c r="K249" i="2"/>
  <c r="I266" i="2"/>
  <c r="K266" i="2"/>
  <c r="K16" i="2"/>
  <c r="K18" i="2"/>
  <c r="I18" i="2"/>
  <c r="H11" i="2"/>
  <c r="I11" i="2" s="1"/>
  <c r="H3" i="2"/>
  <c r="I3" i="2" s="1"/>
  <c r="Q3" i="2" s="1"/>
  <c r="S3" i="2" s="1"/>
  <c r="K42" i="2"/>
  <c r="H6" i="2"/>
  <c r="I6" i="2" s="1"/>
  <c r="K35" i="2"/>
  <c r="H22" i="2"/>
  <c r="I22" i="2" s="1"/>
  <c r="K19" i="2"/>
  <c r="K9" i="2"/>
  <c r="K48" i="2"/>
  <c r="K46" i="2"/>
  <c r="K50" i="2"/>
  <c r="K47" i="2"/>
  <c r="K44" i="2"/>
  <c r="K38" i="2"/>
  <c r="K36" i="2"/>
  <c r="K39" i="2"/>
  <c r="K43" i="2"/>
  <c r="K40" i="2"/>
  <c r="K34" i="2"/>
  <c r="K31" i="2"/>
  <c r="K30" i="2"/>
  <c r="K32" i="2"/>
  <c r="H254" i="2"/>
  <c r="H257" i="2"/>
  <c r="H264" i="2"/>
  <c r="H255" i="2"/>
  <c r="H258" i="2"/>
  <c r="H265" i="2"/>
  <c r="H256" i="2"/>
  <c r="H263" i="2"/>
  <c r="K28" i="2"/>
  <c r="K27" i="2"/>
  <c r="K26" i="2"/>
  <c r="K24" i="2"/>
  <c r="K23" i="2"/>
  <c r="I23" i="2"/>
  <c r="P24" i="2"/>
  <c r="I10" i="2"/>
  <c r="K10" i="2"/>
  <c r="H108" i="2"/>
  <c r="I108" i="2" s="1"/>
  <c r="H158" i="2"/>
  <c r="I158" i="2" s="1"/>
  <c r="H7" i="2"/>
  <c r="I7" i="2" s="1"/>
  <c r="I8" i="2"/>
  <c r="H14" i="2"/>
  <c r="I14" i="2" s="1"/>
  <c r="I15" i="2"/>
  <c r="K21" i="2"/>
  <c r="K25" i="2"/>
  <c r="K29" i="2"/>
  <c r="K33" i="2"/>
  <c r="K37" i="2"/>
  <c r="K41" i="2"/>
  <c r="K45" i="2"/>
  <c r="K49" i="2"/>
  <c r="H56" i="2"/>
  <c r="I56" i="2" s="1"/>
  <c r="H106" i="2"/>
  <c r="I106" i="2" s="1"/>
  <c r="H166" i="2"/>
  <c r="I166" i="2" s="1"/>
  <c r="H60" i="2"/>
  <c r="I60" i="2" s="1"/>
  <c r="H64" i="2"/>
  <c r="I64" i="2" s="1"/>
  <c r="H72" i="2"/>
  <c r="I72" i="2" s="1"/>
  <c r="H76" i="2"/>
  <c r="I76" i="2" s="1"/>
  <c r="H80" i="2"/>
  <c r="I80" i="2" s="1"/>
  <c r="H84" i="2"/>
  <c r="I84" i="2" s="1"/>
  <c r="H90" i="2"/>
  <c r="I90" i="2" s="1"/>
  <c r="H94" i="2"/>
  <c r="I94" i="2" s="1"/>
  <c r="H116" i="2"/>
  <c r="I116" i="2" s="1"/>
  <c r="H5" i="2"/>
  <c r="I5" i="2" s="1"/>
  <c r="H17" i="2"/>
  <c r="I17" i="2" s="1"/>
  <c r="H109" i="2"/>
  <c r="I109" i="2" s="1"/>
  <c r="H137" i="2"/>
  <c r="I137" i="2" s="1"/>
  <c r="H58" i="2"/>
  <c r="I58" i="2" s="1"/>
  <c r="H62" i="2"/>
  <c r="I62" i="2" s="1"/>
  <c r="H70" i="2"/>
  <c r="I70" i="2" s="1"/>
  <c r="H74" i="2"/>
  <c r="I74" i="2" s="1"/>
  <c r="H78" i="2"/>
  <c r="I78" i="2" s="1"/>
  <c r="H82" i="2"/>
  <c r="I82" i="2" s="1"/>
  <c r="H86" i="2"/>
  <c r="I86" i="2" s="1"/>
  <c r="H88" i="2"/>
  <c r="I88" i="2" s="1"/>
  <c r="H92" i="2"/>
  <c r="I92" i="2" s="1"/>
  <c r="H96" i="2"/>
  <c r="I96" i="2" s="1"/>
  <c r="H98" i="2"/>
  <c r="I98" i="2" s="1"/>
  <c r="H13" i="2"/>
  <c r="I13" i="2" s="1"/>
  <c r="H4" i="2"/>
  <c r="I4" i="2" s="1"/>
  <c r="H12" i="2"/>
  <c r="I12" i="2" s="1"/>
  <c r="H145" i="2"/>
  <c r="I145" i="2" s="1"/>
  <c r="H68" i="2"/>
  <c r="I68" i="2" s="1"/>
  <c r="H134" i="2"/>
  <c r="I134" i="2" s="1"/>
  <c r="H153" i="2"/>
  <c r="I153" i="2" s="1"/>
  <c r="H66" i="2"/>
  <c r="I66" i="2" s="1"/>
  <c r="H112" i="2"/>
  <c r="I112" i="2" s="1"/>
  <c r="K20" i="2"/>
  <c r="H57" i="2"/>
  <c r="I57" i="2" s="1"/>
  <c r="H59" i="2"/>
  <c r="I59" i="2" s="1"/>
  <c r="H61" i="2"/>
  <c r="I61" i="2" s="1"/>
  <c r="H63" i="2"/>
  <c r="I63" i="2" s="1"/>
  <c r="H65" i="2"/>
  <c r="I65" i="2" s="1"/>
  <c r="H67" i="2"/>
  <c r="I67" i="2" s="1"/>
  <c r="H69" i="2"/>
  <c r="I69" i="2" s="1"/>
  <c r="H71" i="2"/>
  <c r="I71" i="2" s="1"/>
  <c r="H73" i="2"/>
  <c r="I73" i="2" s="1"/>
  <c r="H75" i="2"/>
  <c r="I75" i="2" s="1"/>
  <c r="H77" i="2"/>
  <c r="I77" i="2" s="1"/>
  <c r="H79" i="2"/>
  <c r="I79" i="2" s="1"/>
  <c r="H81" i="2"/>
  <c r="I81" i="2" s="1"/>
  <c r="H83" i="2"/>
  <c r="I83" i="2" s="1"/>
  <c r="H85" i="2"/>
  <c r="I85" i="2" s="1"/>
  <c r="H87" i="2"/>
  <c r="I87" i="2" s="1"/>
  <c r="H89" i="2"/>
  <c r="I89" i="2" s="1"/>
  <c r="H91" i="2"/>
  <c r="I91" i="2" s="1"/>
  <c r="H93" i="2"/>
  <c r="I93" i="2" s="1"/>
  <c r="H95" i="2"/>
  <c r="I95" i="2" s="1"/>
  <c r="H97" i="2"/>
  <c r="I97" i="2" s="1"/>
  <c r="H99" i="2"/>
  <c r="I99" i="2" s="1"/>
  <c r="H103" i="2"/>
  <c r="I103" i="2" s="1"/>
  <c r="H105" i="2"/>
  <c r="I105" i="2" s="1"/>
  <c r="H110" i="2"/>
  <c r="I110" i="2" s="1"/>
  <c r="H142" i="2"/>
  <c r="I142" i="2" s="1"/>
  <c r="H161" i="2"/>
  <c r="I161" i="2" s="1"/>
  <c r="H150" i="2"/>
  <c r="I150" i="2" s="1"/>
  <c r="H250" i="2"/>
  <c r="H113" i="2"/>
  <c r="I113" i="2" s="1"/>
  <c r="H115" i="2"/>
  <c r="I115" i="2" s="1"/>
  <c r="H117" i="2"/>
  <c r="I117" i="2" s="1"/>
  <c r="H132" i="2"/>
  <c r="I132" i="2" s="1"/>
  <c r="H135" i="2"/>
  <c r="I135" i="2" s="1"/>
  <c r="H140" i="2"/>
  <c r="I140" i="2" s="1"/>
  <c r="H143" i="2"/>
  <c r="I143" i="2" s="1"/>
  <c r="H148" i="2"/>
  <c r="I148" i="2" s="1"/>
  <c r="H151" i="2"/>
  <c r="I151" i="2" s="1"/>
  <c r="H156" i="2"/>
  <c r="I156" i="2" s="1"/>
  <c r="H159" i="2"/>
  <c r="I159" i="2" s="1"/>
  <c r="H164" i="2"/>
  <c r="I164" i="2" s="1"/>
  <c r="H102" i="2"/>
  <c r="I102" i="2" s="1"/>
  <c r="H114" i="2"/>
  <c r="I114" i="2" s="1"/>
  <c r="H131" i="2"/>
  <c r="I131" i="2" s="1"/>
  <c r="H139" i="2"/>
  <c r="I139" i="2" s="1"/>
  <c r="H147" i="2"/>
  <c r="I147" i="2" s="1"/>
  <c r="H155" i="2"/>
  <c r="I155" i="2" s="1"/>
  <c r="H163" i="2"/>
  <c r="I163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6" i="2"/>
  <c r="I136" i="2" s="1"/>
  <c r="H144" i="2"/>
  <c r="I144" i="2" s="1"/>
  <c r="H152" i="2"/>
  <c r="I152" i="2" s="1"/>
  <c r="H160" i="2"/>
  <c r="I160" i="2" s="1"/>
  <c r="H133" i="2"/>
  <c r="I133" i="2" s="1"/>
  <c r="H141" i="2"/>
  <c r="I141" i="2" s="1"/>
  <c r="H149" i="2"/>
  <c r="I149" i="2" s="1"/>
  <c r="H157" i="2"/>
  <c r="I157" i="2" s="1"/>
  <c r="H165" i="2"/>
  <c r="I165" i="2" s="1"/>
  <c r="H138" i="2"/>
  <c r="I138" i="2" s="1"/>
  <c r="H146" i="2"/>
  <c r="I146" i="2" s="1"/>
  <c r="H154" i="2"/>
  <c r="I154" i="2" s="1"/>
  <c r="H162" i="2"/>
  <c r="I162" i="2" s="1"/>
  <c r="I263" i="2" l="1"/>
  <c r="K263" i="2"/>
  <c r="I250" i="2"/>
  <c r="K250" i="2"/>
  <c r="I265" i="2"/>
  <c r="K265" i="2"/>
  <c r="I258" i="2"/>
  <c r="K258" i="2"/>
  <c r="I255" i="2"/>
  <c r="K255" i="2"/>
  <c r="I254" i="2"/>
  <c r="K254" i="2"/>
  <c r="I256" i="2"/>
  <c r="K256" i="2"/>
  <c r="I264" i="2"/>
  <c r="K264" i="2"/>
  <c r="I257" i="2"/>
  <c r="K257" i="2"/>
  <c r="Q4" i="2"/>
  <c r="S4" i="2" s="1"/>
  <c r="K6" i="2"/>
  <c r="K7" i="2"/>
  <c r="K11" i="2"/>
  <c r="K22" i="2"/>
  <c r="K3" i="2"/>
  <c r="K17" i="2"/>
  <c r="K13" i="2"/>
  <c r="K14" i="2"/>
  <c r="K5" i="2"/>
  <c r="K4" i="2"/>
  <c r="P25" i="2"/>
  <c r="K12" i="2"/>
  <c r="Q5" i="2" l="1"/>
  <c r="S5" i="2" s="1"/>
  <c r="P26" i="2"/>
  <c r="Q6" i="2" l="1"/>
  <c r="Q7" i="2" s="1"/>
  <c r="P27" i="2"/>
  <c r="S6" i="2" l="1"/>
  <c r="P28" i="2"/>
  <c r="S7" i="2"/>
  <c r="Q8" i="2"/>
  <c r="S8" i="2" l="1"/>
  <c r="Q9" i="2"/>
  <c r="P29" i="2"/>
  <c r="P30" i="2" l="1"/>
  <c r="Q10" i="2"/>
  <c r="S9" i="2"/>
  <c r="P31" i="2" l="1"/>
  <c r="Q11" i="2"/>
  <c r="Q12" i="2" l="1"/>
  <c r="S11" i="2"/>
  <c r="P32" i="2"/>
  <c r="P33" i="2" l="1"/>
  <c r="Q13" i="2"/>
  <c r="S12" i="2"/>
  <c r="S13" i="2" l="1"/>
  <c r="Q14" i="2"/>
  <c r="P34" i="2"/>
  <c r="P35" i="2" l="1"/>
  <c r="Q15" i="2"/>
  <c r="S14" i="2"/>
  <c r="Q16" i="2" l="1"/>
  <c r="S15" i="2"/>
  <c r="P36" i="2"/>
  <c r="Q17" i="2" l="1"/>
  <c r="S16" i="2"/>
  <c r="S17" i="2" l="1"/>
  <c r="Q18" i="2"/>
  <c r="S18" i="2" l="1"/>
  <c r="Q19" i="2"/>
  <c r="Q20" i="2" l="1"/>
  <c r="S19" i="2"/>
  <c r="Q21" i="2" l="1"/>
  <c r="S20" i="2"/>
  <c r="Q22" i="2" l="1"/>
  <c r="S21" i="2"/>
  <c r="Q23" i="2" l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S22" i="2"/>
  <c r="S23" i="2" l="1"/>
  <c r="S24" i="2" l="1"/>
  <c r="S25" i="2" l="1"/>
  <c r="S26" i="2" l="1"/>
  <c r="S27" i="2" l="1"/>
  <c r="S28" i="2" l="1"/>
  <c r="S29" i="2" l="1"/>
  <c r="S30" i="2" l="1"/>
  <c r="S31" i="2" l="1"/>
  <c r="S32" i="2" l="1"/>
  <c r="S33" i="2" l="1"/>
  <c r="S34" i="2" l="1"/>
  <c r="S35" i="2" l="1"/>
  <c r="S36" i="2" l="1"/>
  <c r="S37" i="2" l="1"/>
  <c r="S38" i="2" l="1"/>
  <c r="S39" i="2" l="1"/>
  <c r="S40" i="2" l="1"/>
  <c r="S41" i="2" l="1"/>
  <c r="S42" i="2" l="1"/>
  <c r="S43" i="2" l="1"/>
  <c r="S44" i="2" l="1"/>
  <c r="S45" i="2" l="1"/>
  <c r="S46" i="2" l="1"/>
  <c r="S47" i="2" l="1"/>
  <c r="S48" i="2" l="1"/>
  <c r="S49" i="2" l="1"/>
  <c r="S50" i="2" l="1"/>
  <c r="S51" i="2" l="1"/>
  <c r="S52" i="2" l="1"/>
  <c r="S53" i="2" l="1"/>
  <c r="S54" i="2" l="1"/>
  <c r="S55" i="2" l="1"/>
  <c r="S56" i="2" l="1"/>
  <c r="S57" i="2" l="1"/>
  <c r="S58" i="2" l="1"/>
  <c r="S59" i="2" l="1"/>
  <c r="S60" i="2" l="1"/>
  <c r="S61" i="2" l="1"/>
  <c r="S62" i="2" l="1"/>
  <c r="S63" i="2" l="1"/>
  <c r="S64" i="2" l="1"/>
  <c r="S65" i="2" l="1"/>
  <c r="S66" i="2" l="1"/>
  <c r="S67" i="2" l="1"/>
  <c r="S68" i="2" l="1"/>
  <c r="S69" i="2" l="1"/>
  <c r="S70" i="2" l="1"/>
  <c r="S71" i="2" l="1"/>
  <c r="S72" i="2" l="1"/>
  <c r="S73" i="2" l="1"/>
  <c r="S74" i="2" l="1"/>
  <c r="S75" i="2" l="1"/>
  <c r="S76" i="2" l="1"/>
  <c r="S77" i="2" l="1"/>
  <c r="S78" i="2" l="1"/>
  <c r="S79" i="2" l="1"/>
  <c r="S80" i="2" l="1"/>
  <c r="S81" i="2" l="1"/>
  <c r="S82" i="2" l="1"/>
  <c r="S83" i="2" l="1"/>
  <c r="S84" i="2" l="1"/>
  <c r="S85" i="2" l="1"/>
  <c r="S86" i="2" l="1"/>
  <c r="S87" i="2" l="1"/>
  <c r="S88" i="2" l="1"/>
  <c r="S89" i="2" l="1"/>
  <c r="S90" i="2" l="1"/>
  <c r="S91" i="2" l="1"/>
  <c r="S92" i="2" l="1"/>
  <c r="S93" i="2" l="1"/>
  <c r="S94" i="2" l="1"/>
  <c r="S95" i="2" l="1"/>
  <c r="S96" i="2" l="1"/>
  <c r="S97" i="2" l="1"/>
  <c r="S98" i="2" l="1"/>
  <c r="S99" i="2" l="1"/>
  <c r="S100" i="2" l="1"/>
  <c r="S101" i="2" l="1"/>
  <c r="S102" i="2" l="1"/>
  <c r="S103" i="2" l="1"/>
  <c r="S104" i="2" l="1"/>
  <c r="S105" i="2" l="1"/>
  <c r="S106" i="2" l="1"/>
  <c r="S107" i="2" l="1"/>
  <c r="S108" i="2" l="1"/>
  <c r="S109" i="2" l="1"/>
  <c r="S110" i="2" l="1"/>
  <c r="S111" i="2" l="1"/>
  <c r="S112" i="2" l="1"/>
  <c r="S113" i="2" l="1"/>
  <c r="S114" i="2" l="1"/>
  <c r="S115" i="2" l="1"/>
  <c r="S116" i="2" l="1"/>
  <c r="S117" i="2" l="1"/>
  <c r="S118" i="2" l="1"/>
  <c r="S119" i="2" l="1"/>
  <c r="S120" i="2" l="1"/>
  <c r="S121" i="2" l="1"/>
  <c r="S122" i="2" l="1"/>
  <c r="S123" i="2" l="1"/>
  <c r="S124" i="2" l="1"/>
  <c r="S125" i="2" l="1"/>
  <c r="S126" i="2" l="1"/>
  <c r="S127" i="2" l="1"/>
  <c r="S128" i="2" l="1"/>
  <c r="S129" i="2" l="1"/>
  <c r="S130" i="2" l="1"/>
  <c r="S131" i="2" l="1"/>
  <c r="S132" i="2" l="1"/>
  <c r="S133" i="2" l="1"/>
  <c r="S134" i="2" l="1"/>
  <c r="S135" i="2" l="1"/>
  <c r="S136" i="2" l="1"/>
  <c r="S137" i="2" l="1"/>
  <c r="S138" i="2" l="1"/>
  <c r="S139" i="2" l="1"/>
  <c r="S140" i="2" l="1"/>
  <c r="S141" i="2" l="1"/>
  <c r="S142" i="2" l="1"/>
  <c r="S143" i="2" l="1"/>
  <c r="S144" i="2" l="1"/>
  <c r="S145" i="2" l="1"/>
  <c r="S146" i="2" l="1"/>
  <c r="S147" i="2" l="1"/>
  <c r="S148" i="2" l="1"/>
  <c r="S149" i="2" l="1"/>
  <c r="S150" i="2" l="1"/>
  <c r="S151" i="2" l="1"/>
  <c r="S152" i="2" l="1"/>
  <c r="S153" i="2" l="1"/>
  <c r="S154" i="2" l="1"/>
  <c r="S155" i="2" l="1"/>
  <c r="S156" i="2" l="1"/>
  <c r="S157" i="2" l="1"/>
  <c r="S158" i="2" l="1"/>
  <c r="S159" i="2" l="1"/>
  <c r="S160" i="2" l="1"/>
  <c r="S161" i="2" l="1"/>
  <c r="S162" i="2" l="1"/>
  <c r="S163" i="2" l="1"/>
  <c r="S164" i="2" l="1"/>
  <c r="S165" i="2" l="1"/>
  <c r="S166" i="2" l="1"/>
  <c r="S167" i="2" l="1"/>
  <c r="S168" i="2" l="1"/>
  <c r="S169" i="2" l="1"/>
  <c r="S170" i="2" l="1"/>
  <c r="S171" i="2" l="1"/>
  <c r="S172" i="2" l="1"/>
  <c r="S173" i="2" l="1"/>
  <c r="S174" i="2" l="1"/>
  <c r="S175" i="2" l="1"/>
  <c r="S176" i="2" l="1"/>
  <c r="S177" i="2" l="1"/>
  <c r="S178" i="2" l="1"/>
  <c r="S179" i="2" l="1"/>
  <c r="S180" i="2" l="1"/>
  <c r="S181" i="2" l="1"/>
  <c r="S182" i="2" l="1"/>
  <c r="S183" i="2" l="1"/>
  <c r="S184" i="2" l="1"/>
  <c r="S185" i="2" l="1"/>
  <c r="S186" i="2" l="1"/>
  <c r="S187" i="2" l="1"/>
  <c r="S188" i="2" l="1"/>
  <c r="S189" i="2" l="1"/>
  <c r="S190" i="2" l="1"/>
  <c r="S191" i="2" l="1"/>
  <c r="S192" i="2" l="1"/>
  <c r="S193" i="2" l="1"/>
  <c r="S194" i="2" l="1"/>
  <c r="S195" i="2" l="1"/>
  <c r="S196" i="2" l="1"/>
  <c r="S197" i="2" l="1"/>
  <c r="S198" i="2" l="1"/>
  <c r="S199" i="2" l="1"/>
  <c r="S200" i="2" l="1"/>
  <c r="S201" i="2" l="1"/>
  <c r="S202" i="2" l="1"/>
  <c r="S203" i="2" l="1"/>
  <c r="S204" i="2" l="1"/>
  <c r="S205" i="2" l="1"/>
  <c r="S206" i="2" l="1"/>
  <c r="S207" i="2" l="1"/>
  <c r="S208" i="2" l="1"/>
  <c r="S209" i="2" l="1"/>
  <c r="S210" i="2" l="1"/>
  <c r="S211" i="2" l="1"/>
  <c r="S212" i="2" l="1"/>
  <c r="S213" i="2" l="1"/>
  <c r="S214" i="2" l="1"/>
  <c r="S215" i="2" l="1"/>
  <c r="S216" i="2" l="1"/>
  <c r="S217" i="2" l="1"/>
  <c r="S218" i="2" l="1"/>
  <c r="S219" i="2" l="1"/>
  <c r="S220" i="2" l="1"/>
  <c r="S221" i="2" l="1"/>
  <c r="S222" i="2" l="1"/>
  <c r="S223" i="2" l="1"/>
  <c r="S224" i="2" l="1"/>
  <c r="S225" i="2" l="1"/>
  <c r="S226" i="2" l="1"/>
  <c r="S227" i="2" l="1"/>
  <c r="S228" i="2" l="1"/>
  <c r="S229" i="2" l="1"/>
  <c r="S230" i="2" l="1"/>
  <c r="S231" i="2" l="1"/>
  <c r="S232" i="2" l="1"/>
  <c r="S233" i="2" l="1"/>
  <c r="S234" i="2" l="1"/>
  <c r="S235" i="2" l="1"/>
  <c r="S236" i="2" l="1"/>
  <c r="S237" i="2" l="1"/>
  <c r="S238" i="2" l="1"/>
  <c r="S239" i="2" l="1"/>
  <c r="S240" i="2" l="1"/>
  <c r="S241" i="2" l="1"/>
  <c r="S242" i="2" l="1"/>
  <c r="S243" i="2" l="1"/>
  <c r="S244" i="2" l="1"/>
  <c r="S245" i="2" l="1"/>
  <c r="S246" i="2" l="1"/>
  <c r="S247" i="2" l="1"/>
  <c r="S248" i="2" l="1"/>
  <c r="S249" i="2" l="1"/>
  <c r="S250" i="2" l="1"/>
  <c r="S251" i="2" l="1"/>
  <c r="S252" i="2" l="1"/>
  <c r="S253" i="2" l="1"/>
  <c r="S254" i="2" l="1"/>
  <c r="S255" i="2" l="1"/>
  <c r="S256" i="2" l="1"/>
  <c r="S257" i="2" l="1"/>
  <c r="S258" i="2" l="1"/>
  <c r="S259" i="2" l="1"/>
  <c r="S260" i="2" l="1"/>
  <c r="S261" i="2" l="1"/>
  <c r="S262" i="2" l="1"/>
  <c r="S263" i="2" l="1"/>
  <c r="S264" i="2" l="1"/>
  <c r="S265" i="2" l="1"/>
  <c r="S266" i="2" l="1"/>
  <c r="S267" i="2" l="1"/>
  <c r="S268" i="2" l="1"/>
  <c r="S269" i="2" l="1"/>
  <c r="S270" i="2" l="1"/>
  <c r="S271" i="2" l="1"/>
  <c r="S272" i="2" l="1"/>
  <c r="S273" i="2" l="1"/>
  <c r="S274" i="2" l="1"/>
  <c r="S275" i="2" l="1"/>
  <c r="S276" i="2" l="1"/>
  <c r="S277" i="2" l="1"/>
  <c r="S278" i="2" l="1"/>
  <c r="S279" i="2" l="1"/>
  <c r="S280" i="2" l="1"/>
  <c r="S281" i="2" l="1"/>
  <c r="S282" i="2" l="1"/>
  <c r="S283" i="2" l="1"/>
  <c r="S284" i="2" l="1"/>
</calcChain>
</file>

<file path=xl/sharedStrings.xml><?xml version="1.0" encoding="utf-8"?>
<sst xmlns="http://schemas.openxmlformats.org/spreadsheetml/2006/main" count="15" uniqueCount="15">
  <si>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</si>
  <si>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</si>
  <si>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t>Unloading [m³/h]</t>
  </si>
  <si>
    <r>
      <rPr>
        <b/>
        <sz val="11"/>
        <rFont val="Calibri"/>
        <family val="2"/>
      </rPr>
      <t>Basic Send Out [kWh/h]</t>
    </r>
  </si>
  <si>
    <t>Stand Alone Send Out [kWh/h]</t>
  </si>
  <si>
    <t>Total Firm SO Rights [kWh/h]</t>
  </si>
  <si>
    <t>Real SO [kWh/h]</t>
  </si>
  <si>
    <t>Real SO + GiK (1,3%)</t>
  </si>
  <si>
    <t>Non-Nominated Send Out (exceeding SO)</t>
  </si>
  <si>
    <t>Residual Storage Rights, firm [m³ LNG]</t>
  </si>
  <si>
    <t>Basic Storage Rights, firm [m³ LNG]</t>
  </si>
  <si>
    <t>Daily Storage Rights, firm [m³ LNG]</t>
  </si>
  <si>
    <t>Total Firm Storage Rights [m³ LNG]</t>
  </si>
  <si>
    <t>Real inventory  [m³ LNG]</t>
  </si>
  <si>
    <t>GIS exceeding (m³ LNG)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</si>
</sst>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1" applyNumberFormat="0" applyFont="0" applyFill="0" applyProtection="0">
      <alignment horizontal="center" vertical="center"/>
    </xf>
    <xf numFmtId="0" fontId="1" fillId="0" borderId="1"/>
    <xf numFmtId="0" fontId="1" fillId="2" borderId="1" applyNumberFormat="0" applyFont="0" applyProtection="0">
      <alignment horizontal="center" vertical="center" wrapText="1"/>
    </xf>
    <xf numFmtId="3" fontId="1" fillId="2" borderId="1" applyFont="0" applyFill="0" applyProtection="0">
      <alignment horizontal="right" vertical="center"/>
    </xf>
    <xf numFmtId="0" fontId="1" fillId="0" borderId="1" applyNumberFormat="0" applyFont="0" applyFill="0" applyProtection="0">
      <alignment horizontal="center" vertical="center" wrapText="1"/>
    </xf>
    <xf numFmtId="0" fontId="1" fillId="2" borderId="1" applyNumberFormat="0" applyFont="0" applyProtection="0">
      <alignment horizontal="right" vertical="center"/>
    </xf>
  </cellStyleXfs>
  <cellXfs count="39">
    <xf numFmtId="0" fontId="0" fillId="0" borderId="0" xfId="0"/>
    <xf numFmtId="0" fontId="0" fillId="0" borderId="1" xfId="1" applyFont="1" applyFill="1">
      <alignment horizontal="center" vertical="center"/>
    </xf>
    <xf numFmtId="3" fontId="2" fillId="0" borderId="1" xfId="2" applyNumberFormat="1" applyFont="1" applyAlignment="1">
      <alignment horizontal="center" wrapText="1"/>
    </xf>
    <xf numFmtId="3" fontId="0" fillId="0" borderId="1" xfId="3" applyNumberFormat="1" applyFont="1" applyFill="1">
      <alignment horizontal="center" vertical="center" wrapText="1"/>
    </xf>
    <xf numFmtId="3" fontId="2" fillId="3" borderId="1" xfId="2" applyNumberFormat="1" applyFont="1" applyFill="1" applyAlignment="1">
      <alignment horizontal="center" wrapText="1"/>
    </xf>
    <xf numFmtId="3" fontId="2" fillId="4" borderId="1" xfId="2" applyNumberFormat="1" applyFont="1" applyFill="1" applyAlignment="1">
      <alignment horizontal="center" wrapText="1"/>
    </xf>
    <xf numFmtId="3" fontId="2" fillId="5" borderId="1" xfId="2" applyNumberFormat="1" applyFont="1" applyFill="1" applyAlignment="1">
      <alignment horizontal="center" wrapText="1"/>
    </xf>
    <xf numFmtId="3" fontId="2" fillId="6" borderId="1" xfId="2" applyNumberFormat="1" applyFont="1" applyFill="1" applyAlignment="1">
      <alignment horizontal="center" wrapText="1"/>
    </xf>
    <xf numFmtId="0" fontId="1" fillId="0" borderId="1" xfId="2"/>
    <xf numFmtId="3" fontId="0" fillId="0" borderId="1" xfId="4" applyFont="1" applyFill="1">
      <alignment horizontal="right" vertical="center"/>
    </xf>
    <xf numFmtId="3" fontId="0" fillId="3" borderId="1" xfId="5" applyNumberFormat="1" applyFont="1" applyFill="1">
      <alignment horizontal="center" vertical="center" wrapText="1"/>
    </xf>
    <xf numFmtId="3" fontId="1" fillId="7" borderId="1" xfId="2" applyNumberFormat="1" applyFill="1"/>
    <xf numFmtId="3" fontId="1" fillId="5" borderId="1" xfId="2" applyNumberFormat="1" applyFill="1"/>
    <xf numFmtId="3" fontId="1" fillId="6" borderId="1" xfId="2" applyNumberFormat="1" applyFill="1"/>
    <xf numFmtId="3" fontId="1" fillId="0" borderId="1" xfId="2" applyNumberFormat="1"/>
    <xf numFmtId="0" fontId="1" fillId="3" borderId="1" xfId="2" applyFill="1"/>
    <xf numFmtId="14" fontId="1" fillId="0" borderId="1" xfId="2" applyNumberFormat="1"/>
    <xf numFmtId="14" fontId="2" fillId="0" borderId="1" xfId="2" applyNumberFormat="1" applyFont="1"/>
    <xf numFmtId="3" fontId="0" fillId="0" borderId="1" xfId="5" applyNumberFormat="1" applyFont="1" applyFill="1">
      <alignment horizontal="center" vertical="center" wrapText="1"/>
    </xf>
    <xf numFmtId="3" fontId="1" fillId="3" borderId="1" xfId="2" applyNumberFormat="1" applyFill="1"/>
    <xf numFmtId="3" fontId="3" fillId="0" borderId="1" xfId="3" applyNumberFormat="1" applyFont="1" applyFill="1">
      <alignment horizontal="center" vertical="center" wrapText="1"/>
    </xf>
    <xf numFmtId="3" fontId="0" fillId="0" borderId="1" xfId="4" applyFont="1" applyFill="1" applyAlignment="1">
      <alignment horizontal="center" vertical="center"/>
    </xf>
    <xf numFmtId="0" fontId="0" fillId="0" borderId="1" xfId="4" applyNumberFormat="1" applyFont="1" applyFill="1" applyAlignment="1">
      <alignment horizontal="center" vertical="center"/>
    </xf>
    <xf numFmtId="3" fontId="0" fillId="8" borderId="1" xfId="4" applyFont="1" applyFill="1">
      <alignment horizontal="right" vertical="center"/>
    </xf>
    <xf numFmtId="3" fontId="0" fillId="8" borderId="1" xfId="6" applyNumberFormat="1" applyFont="1" applyFill="1">
      <alignment horizontal="right" vertical="center"/>
    </xf>
    <xf numFmtId="0" fontId="0" fillId="0" borderId="1" xfId="0" applyBorder="1"/>
    <xf numFmtId="3" fontId="0" fillId="0" borderId="1" xfId="0" applyNumberFormat="1" applyBorder="1"/>
    <xf numFmtId="3" fontId="0" fillId="0" borderId="1" xfId="4" applyFont="1" applyFill="1" applyAlignment="1">
      <alignment horizontal="center"/>
    </xf>
    <xf numFmtId="0" fontId="0" fillId="0" borderId="1" xfId="4" applyNumberFormat="1" applyFont="1" applyFill="1" applyAlignment="1">
      <alignment horizontal="center"/>
    </xf>
    <xf numFmtId="0" fontId="0" fillId="0" borderId="2" xfId="1" applyFont="1" applyFill="1" applyBorder="1">
      <alignment horizontal="center" vertical="center"/>
    </xf>
    <xf numFmtId="22" fontId="1" fillId="0" borderId="2" xfId="2" applyNumberFormat="1" applyBorder="1" applyAlignment="1">
      <alignment vertical="center"/>
    </xf>
    <xf numFmtId="22" fontId="1" fillId="0" borderId="2" xfId="2" applyNumberFormat="1" applyBorder="1"/>
    <xf numFmtId="22" fontId="2" fillId="0" borderId="2" xfId="2" applyNumberFormat="1" applyFont="1" applyBorder="1"/>
    <xf numFmtId="0" fontId="1" fillId="0" borderId="2" xfId="2" applyBorder="1"/>
    <xf numFmtId="3" fontId="2" fillId="0" borderId="3" xfId="2" applyNumberFormat="1" applyFont="1" applyBorder="1" applyAlignment="1">
      <alignment horizontal="center" wrapText="1"/>
    </xf>
    <xf numFmtId="3" fontId="1" fillId="0" borderId="3" xfId="2" applyNumberFormat="1" applyBorder="1"/>
    <xf numFmtId="1" fontId="0" fillId="0" borderId="1" xfId="0" applyNumberFormat="1" applyBorder="1"/>
    <xf numFmtId="3" fontId="1" fillId="0" borderId="1" xfId="2" applyNumberFormat="1" applyAlignment="1">
      <alignment horizontal="right" wrapText="1"/>
    </xf>
    <xf numFmtId="22" fontId="2" fillId="0" borderId="2" xfId="2" applyNumberFormat="1" applyFont="1" applyBorder="1" applyAlignment="1">
      <alignment vertical="center"/>
    </xf>
  </cellXfs>
  <cellStyles count="7">
    <cellStyle name="CenteredCell" xfId="1" xr:uid="{74FBE9B2-89DA-4D16-A63A-A78A4CE83CF2}"/>
    <cellStyle name="CenteredFilledWrappedTextCell" xfId="3" xr:uid="{CD6C14A4-9A38-49E1-9A99-1BB836F865AC}"/>
    <cellStyle name="CenteredWrappedTextCell" xfId="5" xr:uid="{68FF2858-6544-4B83-B035-7490FDC7619C}"/>
    <cellStyle name="FilledCell" xfId="6" xr:uid="{CCC7F95B-FC33-4FCD-89FA-158024B70D11}"/>
    <cellStyle name="Normal" xfId="0" builtinId="0"/>
    <cellStyle name="Normal 2" xfId="2" xr:uid="{B950CE00-70EA-4166-A7AE-52A7E2F3E04F}"/>
    <cellStyle name="UnFilledCell" xfId="4" xr:uid="{28C7B477-7806-4767-A080-AD9EF0541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 (</a:t>
            </a:r>
            <a:r>
              <a:rPr lang="en-GB" sz="1400" b="0" i="0" u="none" strike="noStrike" baseline="0">
                <a:effectLst/>
              </a:rPr>
              <a:t>m³ </a:t>
            </a:r>
            <a:r>
              <a:rPr lang="en-GB" baseline="0"/>
              <a:t> LNG)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26-05 HT564'!$B$3:$B$272</c15:sqref>
                  </c15:fullRef>
                </c:ext>
              </c:extLst>
              <c:f>('Data 26-05 HT564'!$B$3,'Data 26-05 HT564'!$B$7,'Data 26-05 HT564'!$B$11,'Data 26-05 HT564'!$B$15,'Data 26-05 HT564'!$B$19,'Data 26-05 HT564'!$B$23,'Data 26-05 HT564'!$B$27,'Data 26-05 HT564'!$B$31,'Data 26-05 HT564'!$B$35,'Data 26-05 HT564'!$B$39,'Data 26-05 HT564'!$B$43,'Data 26-05 HT564'!$B$47,'Data 26-05 HT564'!$B$51,'Data 26-05 HT564'!$B$53:$B$272)</c:f>
              <c:numCache>
                <c:formatCode>m/d/yyyy\ h:mm</c:formatCode>
                <c:ptCount val="233"/>
                <c:pt idx="0">
                  <c:v>45438.166666666664</c:v>
                </c:pt>
                <c:pt idx="1">
                  <c:v>45438.333333043978</c:v>
                </c:pt>
                <c:pt idx="2">
                  <c:v>45438.499999479165</c:v>
                </c:pt>
                <c:pt idx="3">
                  <c:v>45438.666665914352</c:v>
                </c:pt>
                <c:pt idx="4">
                  <c:v>45438.833332349539</c:v>
                </c:pt>
                <c:pt idx="5">
                  <c:v>45438.999998784719</c:v>
                </c:pt>
                <c:pt idx="6">
                  <c:v>45439.166665219906</c:v>
                </c:pt>
                <c:pt idx="7">
                  <c:v>45439.333331655092</c:v>
                </c:pt>
                <c:pt idx="8">
                  <c:v>45439.499998090279</c:v>
                </c:pt>
                <c:pt idx="9">
                  <c:v>45439.666664525466</c:v>
                </c:pt>
                <c:pt idx="10">
                  <c:v>45439.833330960646</c:v>
                </c:pt>
                <c:pt idx="11">
                  <c:v>45439.999997395833</c:v>
                </c:pt>
                <c:pt idx="12">
                  <c:v>45440.16666383102</c:v>
                </c:pt>
                <c:pt idx="13">
                  <c:v>45440.24999704861</c:v>
                </c:pt>
                <c:pt idx="14">
                  <c:v>45440.291663657408</c:v>
                </c:pt>
                <c:pt idx="15">
                  <c:v>45440.333330266207</c:v>
                </c:pt>
                <c:pt idx="16">
                  <c:v>45440.374996874998</c:v>
                </c:pt>
                <c:pt idx="17">
                  <c:v>45440.416663483797</c:v>
                </c:pt>
                <c:pt idx="18">
                  <c:v>45440.458330092595</c:v>
                </c:pt>
                <c:pt idx="19">
                  <c:v>45440.499996701386</c:v>
                </c:pt>
                <c:pt idx="20">
                  <c:v>45440.541663310185</c:v>
                </c:pt>
                <c:pt idx="21">
                  <c:v>45440.583329918984</c:v>
                </c:pt>
                <c:pt idx="22">
                  <c:v>45440.624996527775</c:v>
                </c:pt>
                <c:pt idx="23">
                  <c:v>45440.666663136573</c:v>
                </c:pt>
                <c:pt idx="24">
                  <c:v>45440.708329745372</c:v>
                </c:pt>
                <c:pt idx="25">
                  <c:v>45440.749996354163</c:v>
                </c:pt>
                <c:pt idx="26">
                  <c:v>45440.791662962962</c:v>
                </c:pt>
                <c:pt idx="27">
                  <c:v>45440.83332957176</c:v>
                </c:pt>
                <c:pt idx="28">
                  <c:v>45440.874996180559</c:v>
                </c:pt>
                <c:pt idx="29">
                  <c:v>45440.91666278935</c:v>
                </c:pt>
                <c:pt idx="30">
                  <c:v>45440.958329398149</c:v>
                </c:pt>
                <c:pt idx="31">
                  <c:v>45440.999996006947</c:v>
                </c:pt>
                <c:pt idx="32">
                  <c:v>45441.041662615738</c:v>
                </c:pt>
                <c:pt idx="33">
                  <c:v>45441.083329224537</c:v>
                </c:pt>
                <c:pt idx="34">
                  <c:v>45441.124995833336</c:v>
                </c:pt>
                <c:pt idx="35">
                  <c:v>45441.166662442127</c:v>
                </c:pt>
                <c:pt idx="36">
                  <c:v>45441.208329050925</c:v>
                </c:pt>
                <c:pt idx="37">
                  <c:v>45441.249995659724</c:v>
                </c:pt>
                <c:pt idx="38">
                  <c:v>45441.291662268515</c:v>
                </c:pt>
                <c:pt idx="39">
                  <c:v>45441.333328877314</c:v>
                </c:pt>
                <c:pt idx="40">
                  <c:v>45441.374995486112</c:v>
                </c:pt>
                <c:pt idx="41">
                  <c:v>45441.416662094911</c:v>
                </c:pt>
                <c:pt idx="42">
                  <c:v>45441.458328703702</c:v>
                </c:pt>
                <c:pt idx="43">
                  <c:v>45441.499995312501</c:v>
                </c:pt>
                <c:pt idx="44">
                  <c:v>45441.541661921299</c:v>
                </c:pt>
                <c:pt idx="45">
                  <c:v>45441.583328530091</c:v>
                </c:pt>
                <c:pt idx="46">
                  <c:v>45441.624995138889</c:v>
                </c:pt>
                <c:pt idx="47">
                  <c:v>45441.666661747688</c:v>
                </c:pt>
                <c:pt idx="48">
                  <c:v>45441.708328356479</c:v>
                </c:pt>
                <c:pt idx="49">
                  <c:v>45441.749994965277</c:v>
                </c:pt>
                <c:pt idx="50">
                  <c:v>45441.791661574076</c:v>
                </c:pt>
                <c:pt idx="51">
                  <c:v>45441.833328182867</c:v>
                </c:pt>
                <c:pt idx="52">
                  <c:v>45441.874994791666</c:v>
                </c:pt>
                <c:pt idx="53">
                  <c:v>45441.916661400464</c:v>
                </c:pt>
                <c:pt idx="54">
                  <c:v>45441.958328009256</c:v>
                </c:pt>
                <c:pt idx="55">
                  <c:v>45441.999994618054</c:v>
                </c:pt>
                <c:pt idx="56">
                  <c:v>45442.041661226853</c:v>
                </c:pt>
                <c:pt idx="57">
                  <c:v>45442.083327835651</c:v>
                </c:pt>
                <c:pt idx="58">
                  <c:v>45442.124994444443</c:v>
                </c:pt>
                <c:pt idx="59">
                  <c:v>45442.166661053241</c:v>
                </c:pt>
                <c:pt idx="60">
                  <c:v>45442.20832766204</c:v>
                </c:pt>
                <c:pt idx="61">
                  <c:v>45442.249994270831</c:v>
                </c:pt>
                <c:pt idx="62">
                  <c:v>45442.291666666664</c:v>
                </c:pt>
                <c:pt idx="63">
                  <c:v>45442.333333333336</c:v>
                </c:pt>
                <c:pt idx="64">
                  <c:v>45442.375000057873</c:v>
                </c:pt>
                <c:pt idx="65">
                  <c:v>45442.41666678241</c:v>
                </c:pt>
                <c:pt idx="66">
                  <c:v>45442.458333506947</c:v>
                </c:pt>
                <c:pt idx="67">
                  <c:v>45442.500000231485</c:v>
                </c:pt>
                <c:pt idx="68">
                  <c:v>45442.541666956022</c:v>
                </c:pt>
                <c:pt idx="69">
                  <c:v>45442.583333680559</c:v>
                </c:pt>
                <c:pt idx="70">
                  <c:v>45442.625000405096</c:v>
                </c:pt>
                <c:pt idx="71">
                  <c:v>45442.666667129626</c:v>
                </c:pt>
                <c:pt idx="72">
                  <c:v>45442.708333854163</c:v>
                </c:pt>
                <c:pt idx="73">
                  <c:v>45442.750000578701</c:v>
                </c:pt>
                <c:pt idx="74">
                  <c:v>45442.791667303238</c:v>
                </c:pt>
                <c:pt idx="75">
                  <c:v>45442.833334027775</c:v>
                </c:pt>
                <c:pt idx="76">
                  <c:v>45442.875000752312</c:v>
                </c:pt>
                <c:pt idx="77">
                  <c:v>45442.916667476849</c:v>
                </c:pt>
                <c:pt idx="78">
                  <c:v>45442.958334201387</c:v>
                </c:pt>
                <c:pt idx="79">
                  <c:v>45443.000000925924</c:v>
                </c:pt>
                <c:pt idx="80">
                  <c:v>45443.041667650461</c:v>
                </c:pt>
                <c:pt idx="81">
                  <c:v>45443.083334374998</c:v>
                </c:pt>
                <c:pt idx="82">
                  <c:v>45443.125001099535</c:v>
                </c:pt>
                <c:pt idx="83">
                  <c:v>45443.166667824073</c:v>
                </c:pt>
                <c:pt idx="84">
                  <c:v>45443.20833454861</c:v>
                </c:pt>
                <c:pt idx="85">
                  <c:v>45443.250001273147</c:v>
                </c:pt>
                <c:pt idx="86">
                  <c:v>45443.291667997684</c:v>
                </c:pt>
                <c:pt idx="87">
                  <c:v>45443.333334722221</c:v>
                </c:pt>
                <c:pt idx="88">
                  <c:v>45443.375001446759</c:v>
                </c:pt>
                <c:pt idx="89">
                  <c:v>45443.416668171296</c:v>
                </c:pt>
                <c:pt idx="90">
                  <c:v>45443.458334895833</c:v>
                </c:pt>
                <c:pt idx="91">
                  <c:v>45443.50000162037</c:v>
                </c:pt>
                <c:pt idx="92">
                  <c:v>45443.541668344908</c:v>
                </c:pt>
                <c:pt idx="93">
                  <c:v>45443.583335069445</c:v>
                </c:pt>
                <c:pt idx="94">
                  <c:v>45443.625001793982</c:v>
                </c:pt>
                <c:pt idx="95">
                  <c:v>45443.666668518519</c:v>
                </c:pt>
                <c:pt idx="96">
                  <c:v>45443.708335243056</c:v>
                </c:pt>
                <c:pt idx="97">
                  <c:v>45443.750001967594</c:v>
                </c:pt>
                <c:pt idx="98">
                  <c:v>45443.791668692131</c:v>
                </c:pt>
                <c:pt idx="99">
                  <c:v>45443.833335416668</c:v>
                </c:pt>
                <c:pt idx="100">
                  <c:v>45443.875002141205</c:v>
                </c:pt>
                <c:pt idx="101">
                  <c:v>45443.916668865742</c:v>
                </c:pt>
                <c:pt idx="102">
                  <c:v>45443.95833559028</c:v>
                </c:pt>
                <c:pt idx="103">
                  <c:v>45444.000002314817</c:v>
                </c:pt>
                <c:pt idx="104">
                  <c:v>45444.041669039354</c:v>
                </c:pt>
                <c:pt idx="105">
                  <c:v>45444.083335763891</c:v>
                </c:pt>
                <c:pt idx="106">
                  <c:v>45444.125002488428</c:v>
                </c:pt>
                <c:pt idx="107">
                  <c:v>45444.166669212966</c:v>
                </c:pt>
                <c:pt idx="108">
                  <c:v>45444.208335937503</c:v>
                </c:pt>
                <c:pt idx="109">
                  <c:v>45444.25000266204</c:v>
                </c:pt>
                <c:pt idx="110">
                  <c:v>45444.291669386577</c:v>
                </c:pt>
                <c:pt idx="111">
                  <c:v>45444.333336111114</c:v>
                </c:pt>
                <c:pt idx="112">
                  <c:v>45444.375002835652</c:v>
                </c:pt>
                <c:pt idx="113">
                  <c:v>45444.416669560182</c:v>
                </c:pt>
                <c:pt idx="114">
                  <c:v>45444.458336284719</c:v>
                </c:pt>
                <c:pt idx="115">
                  <c:v>45444.500003009256</c:v>
                </c:pt>
                <c:pt idx="116">
                  <c:v>45444.541669733793</c:v>
                </c:pt>
                <c:pt idx="117">
                  <c:v>45444.58333645833</c:v>
                </c:pt>
                <c:pt idx="118">
                  <c:v>45444.625003182868</c:v>
                </c:pt>
                <c:pt idx="119">
                  <c:v>45444.666669907405</c:v>
                </c:pt>
                <c:pt idx="120">
                  <c:v>45444.708336631942</c:v>
                </c:pt>
                <c:pt idx="121">
                  <c:v>45444.750003356479</c:v>
                </c:pt>
                <c:pt idx="122">
                  <c:v>45444.791670081016</c:v>
                </c:pt>
                <c:pt idx="123">
                  <c:v>45444.833336805554</c:v>
                </c:pt>
                <c:pt idx="124">
                  <c:v>45444.875003530091</c:v>
                </c:pt>
                <c:pt idx="125">
                  <c:v>45444.916670254628</c:v>
                </c:pt>
                <c:pt idx="126">
                  <c:v>45444.958336979165</c:v>
                </c:pt>
                <c:pt idx="127">
                  <c:v>45445.000003703703</c:v>
                </c:pt>
                <c:pt idx="128">
                  <c:v>45445.04167042824</c:v>
                </c:pt>
                <c:pt idx="129">
                  <c:v>45445.083337152777</c:v>
                </c:pt>
                <c:pt idx="130">
                  <c:v>45445.125003877314</c:v>
                </c:pt>
                <c:pt idx="131">
                  <c:v>45445.166670601851</c:v>
                </c:pt>
                <c:pt idx="132">
                  <c:v>45445.208337326389</c:v>
                </c:pt>
                <c:pt idx="133">
                  <c:v>45445.250004050926</c:v>
                </c:pt>
                <c:pt idx="134">
                  <c:v>45445.291670775463</c:v>
                </c:pt>
                <c:pt idx="135">
                  <c:v>45445.3333375</c:v>
                </c:pt>
                <c:pt idx="136">
                  <c:v>45445.375004224537</c:v>
                </c:pt>
                <c:pt idx="137">
                  <c:v>45445.416670949075</c:v>
                </c:pt>
                <c:pt idx="138">
                  <c:v>45445.458337673612</c:v>
                </c:pt>
                <c:pt idx="139">
                  <c:v>45445.500004398149</c:v>
                </c:pt>
                <c:pt idx="140">
                  <c:v>45445.541671122686</c:v>
                </c:pt>
                <c:pt idx="141">
                  <c:v>45445.583337847223</c:v>
                </c:pt>
                <c:pt idx="142">
                  <c:v>45445.625004571761</c:v>
                </c:pt>
                <c:pt idx="143">
                  <c:v>45445.666671296298</c:v>
                </c:pt>
                <c:pt idx="144">
                  <c:v>45445.708338020835</c:v>
                </c:pt>
                <c:pt idx="145">
                  <c:v>45445.750004745372</c:v>
                </c:pt>
                <c:pt idx="146">
                  <c:v>45445.791671469909</c:v>
                </c:pt>
                <c:pt idx="147">
                  <c:v>45445.833338194447</c:v>
                </c:pt>
                <c:pt idx="148">
                  <c:v>45445.875004918984</c:v>
                </c:pt>
                <c:pt idx="149">
                  <c:v>45445.916671643521</c:v>
                </c:pt>
                <c:pt idx="150">
                  <c:v>45445.958338368058</c:v>
                </c:pt>
                <c:pt idx="151">
                  <c:v>45446.000005092596</c:v>
                </c:pt>
                <c:pt idx="152">
                  <c:v>45446.041671817133</c:v>
                </c:pt>
                <c:pt idx="153">
                  <c:v>45446.08333854167</c:v>
                </c:pt>
                <c:pt idx="154">
                  <c:v>45446.125005266207</c:v>
                </c:pt>
                <c:pt idx="155">
                  <c:v>45446.166671990744</c:v>
                </c:pt>
                <c:pt idx="156">
                  <c:v>45446.208338715274</c:v>
                </c:pt>
                <c:pt idx="157">
                  <c:v>45446.250005439812</c:v>
                </c:pt>
                <c:pt idx="158">
                  <c:v>45446.291672164349</c:v>
                </c:pt>
                <c:pt idx="159">
                  <c:v>45446.333338888886</c:v>
                </c:pt>
                <c:pt idx="160">
                  <c:v>45446.375005613423</c:v>
                </c:pt>
                <c:pt idx="161">
                  <c:v>45446.41667233796</c:v>
                </c:pt>
                <c:pt idx="162">
                  <c:v>45446.458339062498</c:v>
                </c:pt>
                <c:pt idx="163">
                  <c:v>45446.500005787035</c:v>
                </c:pt>
                <c:pt idx="164">
                  <c:v>45446.541672511572</c:v>
                </c:pt>
                <c:pt idx="165">
                  <c:v>45446.583339236109</c:v>
                </c:pt>
                <c:pt idx="166">
                  <c:v>45446.625005960646</c:v>
                </c:pt>
                <c:pt idx="167">
                  <c:v>45446.666672685184</c:v>
                </c:pt>
                <c:pt idx="168">
                  <c:v>45446.708339409721</c:v>
                </c:pt>
                <c:pt idx="169">
                  <c:v>45446.750006134258</c:v>
                </c:pt>
                <c:pt idx="170">
                  <c:v>45446.791672858795</c:v>
                </c:pt>
                <c:pt idx="171">
                  <c:v>45446.833339583332</c:v>
                </c:pt>
                <c:pt idx="172">
                  <c:v>45446.87500630787</c:v>
                </c:pt>
                <c:pt idx="173">
                  <c:v>45446.916673032407</c:v>
                </c:pt>
                <c:pt idx="174">
                  <c:v>45446.958339756944</c:v>
                </c:pt>
                <c:pt idx="175">
                  <c:v>45447.000006481481</c:v>
                </c:pt>
                <c:pt idx="176">
                  <c:v>45447.041673206018</c:v>
                </c:pt>
                <c:pt idx="177">
                  <c:v>45447.083339930556</c:v>
                </c:pt>
                <c:pt idx="178">
                  <c:v>45447.125006655093</c:v>
                </c:pt>
                <c:pt idx="179">
                  <c:v>45447.16667337963</c:v>
                </c:pt>
                <c:pt idx="180">
                  <c:v>45447.208340104167</c:v>
                </c:pt>
                <c:pt idx="181">
                  <c:v>45447.250006828704</c:v>
                </c:pt>
                <c:pt idx="182">
                  <c:v>45447.291673553242</c:v>
                </c:pt>
                <c:pt idx="183">
                  <c:v>45447.333340277779</c:v>
                </c:pt>
                <c:pt idx="184">
                  <c:v>45447.375007002316</c:v>
                </c:pt>
                <c:pt idx="185">
                  <c:v>45447.416673726853</c:v>
                </c:pt>
                <c:pt idx="186">
                  <c:v>45447.458340451391</c:v>
                </c:pt>
                <c:pt idx="187">
                  <c:v>45447.500007175928</c:v>
                </c:pt>
                <c:pt idx="188">
                  <c:v>45447.541673900465</c:v>
                </c:pt>
                <c:pt idx="189">
                  <c:v>45447.583340625002</c:v>
                </c:pt>
                <c:pt idx="190">
                  <c:v>45447.625007349539</c:v>
                </c:pt>
                <c:pt idx="191">
                  <c:v>45447.666674074077</c:v>
                </c:pt>
                <c:pt idx="192">
                  <c:v>45447.708340798614</c:v>
                </c:pt>
                <c:pt idx="193">
                  <c:v>45447.750007523151</c:v>
                </c:pt>
                <c:pt idx="194">
                  <c:v>45447.791674247688</c:v>
                </c:pt>
                <c:pt idx="195">
                  <c:v>45447.833340972225</c:v>
                </c:pt>
                <c:pt idx="196">
                  <c:v>45447.875007696763</c:v>
                </c:pt>
                <c:pt idx="197">
                  <c:v>45447.9166744213</c:v>
                </c:pt>
                <c:pt idx="198">
                  <c:v>45447.95834114583</c:v>
                </c:pt>
                <c:pt idx="199">
                  <c:v>45448.000007870367</c:v>
                </c:pt>
                <c:pt idx="200">
                  <c:v>45448.041674594904</c:v>
                </c:pt>
                <c:pt idx="201">
                  <c:v>45448.083341319441</c:v>
                </c:pt>
                <c:pt idx="202">
                  <c:v>45448.125008043979</c:v>
                </c:pt>
                <c:pt idx="203">
                  <c:v>45448.166674768516</c:v>
                </c:pt>
                <c:pt idx="204">
                  <c:v>45448.208341493053</c:v>
                </c:pt>
                <c:pt idx="205">
                  <c:v>45448.25000821759</c:v>
                </c:pt>
                <c:pt idx="206">
                  <c:v>45448.291674942127</c:v>
                </c:pt>
                <c:pt idx="207">
                  <c:v>45448.333341666665</c:v>
                </c:pt>
                <c:pt idx="208">
                  <c:v>45448.375008391202</c:v>
                </c:pt>
                <c:pt idx="209">
                  <c:v>45448.416675115739</c:v>
                </c:pt>
                <c:pt idx="210">
                  <c:v>45448.458341840276</c:v>
                </c:pt>
                <c:pt idx="211">
                  <c:v>45448.500008564813</c:v>
                </c:pt>
                <c:pt idx="212">
                  <c:v>45448.541675289351</c:v>
                </c:pt>
                <c:pt idx="213">
                  <c:v>45448.583342013888</c:v>
                </c:pt>
                <c:pt idx="214">
                  <c:v>45448.625008738425</c:v>
                </c:pt>
                <c:pt idx="215">
                  <c:v>45448.666675462962</c:v>
                </c:pt>
                <c:pt idx="216">
                  <c:v>45448.7083421875</c:v>
                </c:pt>
                <c:pt idx="217">
                  <c:v>45448.750008912037</c:v>
                </c:pt>
                <c:pt idx="218">
                  <c:v>45448.791675636574</c:v>
                </c:pt>
                <c:pt idx="219">
                  <c:v>45448.833342361111</c:v>
                </c:pt>
                <c:pt idx="220">
                  <c:v>45448.875009085648</c:v>
                </c:pt>
                <c:pt idx="221">
                  <c:v>45448.916675810186</c:v>
                </c:pt>
                <c:pt idx="222">
                  <c:v>45448.958342534723</c:v>
                </c:pt>
                <c:pt idx="223">
                  <c:v>45449.00000925926</c:v>
                </c:pt>
                <c:pt idx="224">
                  <c:v>45449.041675983797</c:v>
                </c:pt>
                <c:pt idx="225">
                  <c:v>45449.083342708334</c:v>
                </c:pt>
                <c:pt idx="226">
                  <c:v>45449.125009432872</c:v>
                </c:pt>
                <c:pt idx="227">
                  <c:v>45449.166676157409</c:v>
                </c:pt>
                <c:pt idx="228">
                  <c:v>45449.208342881946</c:v>
                </c:pt>
                <c:pt idx="229">
                  <c:v>45449.250009606483</c:v>
                </c:pt>
                <c:pt idx="230">
                  <c:v>45449.29167633102</c:v>
                </c:pt>
                <c:pt idx="231">
                  <c:v>45449.333343055558</c:v>
                </c:pt>
                <c:pt idx="232">
                  <c:v>45449.375009780095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26-05 HT564'!$P$3:$P$250</c15:sqref>
                  </c15:fullRef>
                </c:ext>
              </c:extLst>
              <c:f>('Data 26-05 HT564'!$P$3,'Data 26-05 HT564'!$P$7,'Data 26-05 HT564'!$P$11,'Data 26-05 HT564'!$P$15,'Data 26-05 HT564'!$P$19,'Data 26-05 HT564'!$P$23,'Data 26-05 HT564'!$P$27,'Data 26-05 HT564'!$P$31,'Data 26-05 HT564'!$P$35,'Data 26-05 HT564'!$P$39,'Data 26-05 HT564'!$P$43,'Data 26-05 HT564'!$P$47,'Data 26-05 HT564'!$P$51,'Data 26-05 HT564'!$P$53:$P$250)</c:f>
              <c:numCache>
                <c:formatCode>#,##0</c:formatCode>
                <c:ptCount val="211"/>
                <c:pt idx="0">
                  <c:v>140000</c:v>
                </c:pt>
                <c:pt idx="1">
                  <c:v>137742</c:v>
                </c:pt>
                <c:pt idx="2">
                  <c:v>135484</c:v>
                </c:pt>
                <c:pt idx="3">
                  <c:v>133226</c:v>
                </c:pt>
                <c:pt idx="4">
                  <c:v>130968</c:v>
                </c:pt>
                <c:pt idx="5">
                  <c:v>128710</c:v>
                </c:pt>
                <c:pt idx="6">
                  <c:v>126452</c:v>
                </c:pt>
                <c:pt idx="7">
                  <c:v>124194</c:v>
                </c:pt>
                <c:pt idx="8">
                  <c:v>121935</c:v>
                </c:pt>
                <c:pt idx="9">
                  <c:v>119677</c:v>
                </c:pt>
                <c:pt idx="10">
                  <c:v>117419</c:v>
                </c:pt>
                <c:pt idx="11">
                  <c:v>115161</c:v>
                </c:pt>
                <c:pt idx="12">
                  <c:v>112903</c:v>
                </c:pt>
                <c:pt idx="13">
                  <c:v>111774</c:v>
                </c:pt>
                <c:pt idx="14">
                  <c:v>111210</c:v>
                </c:pt>
                <c:pt idx="15">
                  <c:v>110645</c:v>
                </c:pt>
                <c:pt idx="16">
                  <c:v>110081</c:v>
                </c:pt>
                <c:pt idx="17">
                  <c:v>109516</c:v>
                </c:pt>
                <c:pt idx="18">
                  <c:v>108952</c:v>
                </c:pt>
                <c:pt idx="19">
                  <c:v>108387</c:v>
                </c:pt>
                <c:pt idx="20">
                  <c:v>107823</c:v>
                </c:pt>
                <c:pt idx="21">
                  <c:v>107258</c:v>
                </c:pt>
                <c:pt idx="22">
                  <c:v>106694</c:v>
                </c:pt>
                <c:pt idx="23">
                  <c:v>106129</c:v>
                </c:pt>
                <c:pt idx="24">
                  <c:v>105565</c:v>
                </c:pt>
                <c:pt idx="25">
                  <c:v>105000</c:v>
                </c:pt>
                <c:pt idx="26">
                  <c:v>104435</c:v>
                </c:pt>
                <c:pt idx="27">
                  <c:v>103871</c:v>
                </c:pt>
                <c:pt idx="28">
                  <c:v>103306</c:v>
                </c:pt>
                <c:pt idx="29">
                  <c:v>102742</c:v>
                </c:pt>
                <c:pt idx="30">
                  <c:v>102177</c:v>
                </c:pt>
                <c:pt idx="31">
                  <c:v>101613</c:v>
                </c:pt>
                <c:pt idx="32">
                  <c:v>101048</c:v>
                </c:pt>
                <c:pt idx="33">
                  <c:v>100484</c:v>
                </c:pt>
                <c:pt idx="34">
                  <c:v>99919</c:v>
                </c:pt>
                <c:pt idx="35">
                  <c:v>99355</c:v>
                </c:pt>
                <c:pt idx="36">
                  <c:v>98790</c:v>
                </c:pt>
                <c:pt idx="37">
                  <c:v>98226</c:v>
                </c:pt>
                <c:pt idx="38">
                  <c:v>97661</c:v>
                </c:pt>
                <c:pt idx="39">
                  <c:v>97097</c:v>
                </c:pt>
                <c:pt idx="40">
                  <c:v>96532</c:v>
                </c:pt>
                <c:pt idx="41">
                  <c:v>95968</c:v>
                </c:pt>
                <c:pt idx="42">
                  <c:v>95403</c:v>
                </c:pt>
                <c:pt idx="43">
                  <c:v>94839</c:v>
                </c:pt>
                <c:pt idx="44">
                  <c:v>94274</c:v>
                </c:pt>
                <c:pt idx="45">
                  <c:v>93710</c:v>
                </c:pt>
                <c:pt idx="46">
                  <c:v>93145</c:v>
                </c:pt>
                <c:pt idx="47">
                  <c:v>92581</c:v>
                </c:pt>
                <c:pt idx="48">
                  <c:v>92016</c:v>
                </c:pt>
                <c:pt idx="49">
                  <c:v>91452</c:v>
                </c:pt>
                <c:pt idx="50">
                  <c:v>90887</c:v>
                </c:pt>
                <c:pt idx="51">
                  <c:v>90323</c:v>
                </c:pt>
                <c:pt idx="52">
                  <c:v>89758</c:v>
                </c:pt>
                <c:pt idx="53">
                  <c:v>89194</c:v>
                </c:pt>
                <c:pt idx="54">
                  <c:v>88629</c:v>
                </c:pt>
                <c:pt idx="55">
                  <c:v>88065</c:v>
                </c:pt>
                <c:pt idx="56">
                  <c:v>87500</c:v>
                </c:pt>
                <c:pt idx="57">
                  <c:v>86935</c:v>
                </c:pt>
                <c:pt idx="58">
                  <c:v>86371</c:v>
                </c:pt>
                <c:pt idx="59">
                  <c:v>85806</c:v>
                </c:pt>
                <c:pt idx="60">
                  <c:v>85242</c:v>
                </c:pt>
                <c:pt idx="61">
                  <c:v>84677</c:v>
                </c:pt>
                <c:pt idx="62">
                  <c:v>84113</c:v>
                </c:pt>
                <c:pt idx="63">
                  <c:v>83548</c:v>
                </c:pt>
                <c:pt idx="64">
                  <c:v>82984</c:v>
                </c:pt>
                <c:pt idx="65">
                  <c:v>82419</c:v>
                </c:pt>
                <c:pt idx="66">
                  <c:v>81855</c:v>
                </c:pt>
                <c:pt idx="67">
                  <c:v>81290</c:v>
                </c:pt>
                <c:pt idx="68">
                  <c:v>80726</c:v>
                </c:pt>
                <c:pt idx="69">
                  <c:v>80161</c:v>
                </c:pt>
                <c:pt idx="70">
                  <c:v>79597</c:v>
                </c:pt>
                <c:pt idx="71">
                  <c:v>79032</c:v>
                </c:pt>
                <c:pt idx="72">
                  <c:v>78468</c:v>
                </c:pt>
                <c:pt idx="73">
                  <c:v>77903</c:v>
                </c:pt>
                <c:pt idx="74">
                  <c:v>77339</c:v>
                </c:pt>
                <c:pt idx="75">
                  <c:v>76774</c:v>
                </c:pt>
                <c:pt idx="76">
                  <c:v>76210</c:v>
                </c:pt>
                <c:pt idx="77">
                  <c:v>75645</c:v>
                </c:pt>
                <c:pt idx="78">
                  <c:v>75081</c:v>
                </c:pt>
                <c:pt idx="79">
                  <c:v>74516</c:v>
                </c:pt>
                <c:pt idx="80">
                  <c:v>73952</c:v>
                </c:pt>
                <c:pt idx="81">
                  <c:v>73387</c:v>
                </c:pt>
                <c:pt idx="82">
                  <c:v>72823</c:v>
                </c:pt>
                <c:pt idx="83">
                  <c:v>72258</c:v>
                </c:pt>
                <c:pt idx="84">
                  <c:v>71694</c:v>
                </c:pt>
                <c:pt idx="85">
                  <c:v>71129</c:v>
                </c:pt>
                <c:pt idx="86">
                  <c:v>70565</c:v>
                </c:pt>
                <c:pt idx="87">
                  <c:v>70000</c:v>
                </c:pt>
                <c:pt idx="88">
                  <c:v>69435</c:v>
                </c:pt>
                <c:pt idx="89">
                  <c:v>68871</c:v>
                </c:pt>
                <c:pt idx="90">
                  <c:v>68306</c:v>
                </c:pt>
                <c:pt idx="91">
                  <c:v>67742</c:v>
                </c:pt>
                <c:pt idx="92">
                  <c:v>67177</c:v>
                </c:pt>
                <c:pt idx="93">
                  <c:v>66613</c:v>
                </c:pt>
                <c:pt idx="94">
                  <c:v>66048</c:v>
                </c:pt>
                <c:pt idx="95">
                  <c:v>65484</c:v>
                </c:pt>
                <c:pt idx="96">
                  <c:v>64919</c:v>
                </c:pt>
                <c:pt idx="97">
                  <c:v>64355</c:v>
                </c:pt>
                <c:pt idx="98">
                  <c:v>63790</c:v>
                </c:pt>
                <c:pt idx="99">
                  <c:v>63226</c:v>
                </c:pt>
                <c:pt idx="100">
                  <c:v>62661</c:v>
                </c:pt>
                <c:pt idx="101">
                  <c:v>62097</c:v>
                </c:pt>
                <c:pt idx="102">
                  <c:v>61532</c:v>
                </c:pt>
                <c:pt idx="103">
                  <c:v>60968</c:v>
                </c:pt>
                <c:pt idx="104">
                  <c:v>60403</c:v>
                </c:pt>
                <c:pt idx="105">
                  <c:v>59839</c:v>
                </c:pt>
                <c:pt idx="106">
                  <c:v>59274</c:v>
                </c:pt>
                <c:pt idx="107">
                  <c:v>58710</c:v>
                </c:pt>
                <c:pt idx="108">
                  <c:v>58145</c:v>
                </c:pt>
                <c:pt idx="109">
                  <c:v>57581</c:v>
                </c:pt>
                <c:pt idx="110">
                  <c:v>57016</c:v>
                </c:pt>
                <c:pt idx="111">
                  <c:v>56452</c:v>
                </c:pt>
                <c:pt idx="112">
                  <c:v>55887</c:v>
                </c:pt>
                <c:pt idx="113">
                  <c:v>55323</c:v>
                </c:pt>
                <c:pt idx="114">
                  <c:v>54758</c:v>
                </c:pt>
                <c:pt idx="115">
                  <c:v>54194</c:v>
                </c:pt>
                <c:pt idx="116">
                  <c:v>53629</c:v>
                </c:pt>
                <c:pt idx="117">
                  <c:v>53065</c:v>
                </c:pt>
                <c:pt idx="118">
                  <c:v>52500</c:v>
                </c:pt>
                <c:pt idx="119">
                  <c:v>51935</c:v>
                </c:pt>
                <c:pt idx="120">
                  <c:v>51371</c:v>
                </c:pt>
                <c:pt idx="121">
                  <c:v>50806</c:v>
                </c:pt>
                <c:pt idx="122">
                  <c:v>50242</c:v>
                </c:pt>
                <c:pt idx="123">
                  <c:v>49677</c:v>
                </c:pt>
                <c:pt idx="124">
                  <c:v>49113</c:v>
                </c:pt>
                <c:pt idx="125">
                  <c:v>48548</c:v>
                </c:pt>
                <c:pt idx="126">
                  <c:v>47984</c:v>
                </c:pt>
                <c:pt idx="127">
                  <c:v>47419</c:v>
                </c:pt>
                <c:pt idx="128">
                  <c:v>46855</c:v>
                </c:pt>
                <c:pt idx="129">
                  <c:v>46290</c:v>
                </c:pt>
                <c:pt idx="130">
                  <c:v>45726</c:v>
                </c:pt>
                <c:pt idx="131">
                  <c:v>45161</c:v>
                </c:pt>
                <c:pt idx="132">
                  <c:v>44597</c:v>
                </c:pt>
                <c:pt idx="133">
                  <c:v>44032</c:v>
                </c:pt>
                <c:pt idx="134">
                  <c:v>43468</c:v>
                </c:pt>
                <c:pt idx="135">
                  <c:v>42903</c:v>
                </c:pt>
                <c:pt idx="136">
                  <c:v>42339</c:v>
                </c:pt>
                <c:pt idx="137">
                  <c:v>41774</c:v>
                </c:pt>
                <c:pt idx="138">
                  <c:v>41210</c:v>
                </c:pt>
                <c:pt idx="139">
                  <c:v>40645</c:v>
                </c:pt>
                <c:pt idx="140">
                  <c:v>40081</c:v>
                </c:pt>
                <c:pt idx="141">
                  <c:v>39516</c:v>
                </c:pt>
                <c:pt idx="142">
                  <c:v>38952</c:v>
                </c:pt>
                <c:pt idx="143">
                  <c:v>38387</c:v>
                </c:pt>
                <c:pt idx="144">
                  <c:v>37823</c:v>
                </c:pt>
                <c:pt idx="145">
                  <c:v>37258</c:v>
                </c:pt>
                <c:pt idx="146">
                  <c:v>36694</c:v>
                </c:pt>
                <c:pt idx="147">
                  <c:v>36129</c:v>
                </c:pt>
                <c:pt idx="148">
                  <c:v>35565</c:v>
                </c:pt>
                <c:pt idx="149">
                  <c:v>35000</c:v>
                </c:pt>
                <c:pt idx="150">
                  <c:v>34435</c:v>
                </c:pt>
                <c:pt idx="151">
                  <c:v>33871</c:v>
                </c:pt>
                <c:pt idx="152">
                  <c:v>33306</c:v>
                </c:pt>
                <c:pt idx="153">
                  <c:v>32742</c:v>
                </c:pt>
                <c:pt idx="154">
                  <c:v>32177</c:v>
                </c:pt>
                <c:pt idx="155">
                  <c:v>31613</c:v>
                </c:pt>
                <c:pt idx="156">
                  <c:v>31048</c:v>
                </c:pt>
                <c:pt idx="157">
                  <c:v>30484</c:v>
                </c:pt>
                <c:pt idx="158">
                  <c:v>29919</c:v>
                </c:pt>
                <c:pt idx="159">
                  <c:v>29355</c:v>
                </c:pt>
                <c:pt idx="160">
                  <c:v>28790</c:v>
                </c:pt>
                <c:pt idx="161">
                  <c:v>28226</c:v>
                </c:pt>
                <c:pt idx="162">
                  <c:v>27661</c:v>
                </c:pt>
                <c:pt idx="163">
                  <c:v>27097</c:v>
                </c:pt>
                <c:pt idx="164">
                  <c:v>26532</c:v>
                </c:pt>
                <c:pt idx="165">
                  <c:v>25968</c:v>
                </c:pt>
                <c:pt idx="166">
                  <c:v>25403</c:v>
                </c:pt>
                <c:pt idx="167">
                  <c:v>24839</c:v>
                </c:pt>
                <c:pt idx="168">
                  <c:v>24274</c:v>
                </c:pt>
                <c:pt idx="169">
                  <c:v>23710</c:v>
                </c:pt>
                <c:pt idx="170">
                  <c:v>23145</c:v>
                </c:pt>
                <c:pt idx="171">
                  <c:v>22581</c:v>
                </c:pt>
                <c:pt idx="172">
                  <c:v>22016</c:v>
                </c:pt>
                <c:pt idx="173">
                  <c:v>21452</c:v>
                </c:pt>
                <c:pt idx="174">
                  <c:v>20887</c:v>
                </c:pt>
                <c:pt idx="175">
                  <c:v>20323</c:v>
                </c:pt>
                <c:pt idx="176">
                  <c:v>19758</c:v>
                </c:pt>
                <c:pt idx="177">
                  <c:v>19194</c:v>
                </c:pt>
                <c:pt idx="178">
                  <c:v>18629</c:v>
                </c:pt>
                <c:pt idx="179">
                  <c:v>18065</c:v>
                </c:pt>
                <c:pt idx="180">
                  <c:v>17500</c:v>
                </c:pt>
                <c:pt idx="181">
                  <c:v>16935</c:v>
                </c:pt>
                <c:pt idx="182">
                  <c:v>16371</c:v>
                </c:pt>
                <c:pt idx="183">
                  <c:v>15806</c:v>
                </c:pt>
                <c:pt idx="184">
                  <c:v>15242</c:v>
                </c:pt>
                <c:pt idx="185">
                  <c:v>14677</c:v>
                </c:pt>
                <c:pt idx="186">
                  <c:v>14113</c:v>
                </c:pt>
                <c:pt idx="187">
                  <c:v>13548</c:v>
                </c:pt>
                <c:pt idx="188">
                  <c:v>12984</c:v>
                </c:pt>
                <c:pt idx="189">
                  <c:v>12419</c:v>
                </c:pt>
                <c:pt idx="190">
                  <c:v>11855</c:v>
                </c:pt>
                <c:pt idx="191">
                  <c:v>11290</c:v>
                </c:pt>
                <c:pt idx="192">
                  <c:v>10726</c:v>
                </c:pt>
                <c:pt idx="193">
                  <c:v>10161</c:v>
                </c:pt>
                <c:pt idx="194">
                  <c:v>9597</c:v>
                </c:pt>
                <c:pt idx="195">
                  <c:v>9032</c:v>
                </c:pt>
                <c:pt idx="196">
                  <c:v>8468</c:v>
                </c:pt>
                <c:pt idx="197">
                  <c:v>7903</c:v>
                </c:pt>
                <c:pt idx="198">
                  <c:v>7339</c:v>
                </c:pt>
                <c:pt idx="199">
                  <c:v>6774</c:v>
                </c:pt>
                <c:pt idx="200">
                  <c:v>6210</c:v>
                </c:pt>
                <c:pt idx="201">
                  <c:v>5645</c:v>
                </c:pt>
                <c:pt idx="202">
                  <c:v>5081</c:v>
                </c:pt>
                <c:pt idx="203">
                  <c:v>4516</c:v>
                </c:pt>
                <c:pt idx="204">
                  <c:v>3952</c:v>
                </c:pt>
                <c:pt idx="205">
                  <c:v>3387</c:v>
                </c:pt>
                <c:pt idx="206">
                  <c:v>2823</c:v>
                </c:pt>
                <c:pt idx="207">
                  <c:v>2258</c:v>
                </c:pt>
                <c:pt idx="208">
                  <c:v>1694</c:v>
                </c:pt>
                <c:pt idx="209">
                  <c:v>1129</c:v>
                </c:pt>
                <c:pt idx="210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7-476C-B4ED-9E0B3099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17200"/>
        <c:axId val="760215040"/>
      </c:areaChart>
      <c:dateAx>
        <c:axId val="760217200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215040"/>
        <c:crosses val="autoZero"/>
        <c:auto val="1"/>
        <c:lblOffset val="100"/>
        <c:baseTimeUnit val="days"/>
      </c:dateAx>
      <c:valAx>
        <c:axId val="7602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21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'Data 26-05 HT564'!$B$3:$B$250</c:f>
              <c:numCache>
                <c:formatCode>m/d/yyyy\ h:mm</c:formatCode>
                <c:ptCount val="248"/>
                <c:pt idx="0">
                  <c:v>45438.166666666664</c:v>
                </c:pt>
                <c:pt idx="1">
                  <c:v>45438.20833321759</c:v>
                </c:pt>
                <c:pt idx="2">
                  <c:v>45438.249999826388</c:v>
                </c:pt>
                <c:pt idx="3">
                  <c:v>45438.291666435187</c:v>
                </c:pt>
                <c:pt idx="4">
                  <c:v>45438.333333043978</c:v>
                </c:pt>
                <c:pt idx="5">
                  <c:v>45438.374999652777</c:v>
                </c:pt>
                <c:pt idx="6">
                  <c:v>45438.416666261575</c:v>
                </c:pt>
                <c:pt idx="7">
                  <c:v>45438.458332870374</c:v>
                </c:pt>
                <c:pt idx="8">
                  <c:v>45438.499999479165</c:v>
                </c:pt>
                <c:pt idx="9">
                  <c:v>45438.541666087964</c:v>
                </c:pt>
                <c:pt idx="10">
                  <c:v>45438.583332696762</c:v>
                </c:pt>
                <c:pt idx="11">
                  <c:v>45438.624999305554</c:v>
                </c:pt>
                <c:pt idx="12">
                  <c:v>45438.666665914352</c:v>
                </c:pt>
                <c:pt idx="13">
                  <c:v>45438.708332523151</c:v>
                </c:pt>
                <c:pt idx="14">
                  <c:v>45438.749999131942</c:v>
                </c:pt>
                <c:pt idx="15">
                  <c:v>45438.79166574074</c:v>
                </c:pt>
                <c:pt idx="16">
                  <c:v>45438.833332349539</c:v>
                </c:pt>
                <c:pt idx="17">
                  <c:v>45438.87499895833</c:v>
                </c:pt>
                <c:pt idx="18">
                  <c:v>45438.916665567129</c:v>
                </c:pt>
                <c:pt idx="19">
                  <c:v>45438.958332175927</c:v>
                </c:pt>
                <c:pt idx="20">
                  <c:v>45438.999998784719</c:v>
                </c:pt>
                <c:pt idx="21">
                  <c:v>45439.041665393517</c:v>
                </c:pt>
                <c:pt idx="22">
                  <c:v>45439.083332002316</c:v>
                </c:pt>
                <c:pt idx="23">
                  <c:v>45439.124998611114</c:v>
                </c:pt>
                <c:pt idx="24">
                  <c:v>45439.166665219906</c:v>
                </c:pt>
                <c:pt idx="25">
                  <c:v>45439.208331828704</c:v>
                </c:pt>
                <c:pt idx="26">
                  <c:v>45439.249998437503</c:v>
                </c:pt>
                <c:pt idx="27">
                  <c:v>45439.291665046294</c:v>
                </c:pt>
                <c:pt idx="28">
                  <c:v>45439.333331655092</c:v>
                </c:pt>
                <c:pt idx="29">
                  <c:v>45439.374998263891</c:v>
                </c:pt>
                <c:pt idx="30">
                  <c:v>45439.416664872682</c:v>
                </c:pt>
                <c:pt idx="31">
                  <c:v>45439.458331481481</c:v>
                </c:pt>
                <c:pt idx="32">
                  <c:v>45439.499998090279</c:v>
                </c:pt>
                <c:pt idx="33">
                  <c:v>45439.541664699071</c:v>
                </c:pt>
                <c:pt idx="34">
                  <c:v>45439.583331307869</c:v>
                </c:pt>
                <c:pt idx="35">
                  <c:v>45439.624997916668</c:v>
                </c:pt>
                <c:pt idx="36">
                  <c:v>45439.666664525466</c:v>
                </c:pt>
                <c:pt idx="37">
                  <c:v>45439.708331134258</c:v>
                </c:pt>
                <c:pt idx="38">
                  <c:v>45439.749997743056</c:v>
                </c:pt>
                <c:pt idx="39">
                  <c:v>45439.791664351855</c:v>
                </c:pt>
                <c:pt idx="40">
                  <c:v>45439.833330960646</c:v>
                </c:pt>
                <c:pt idx="41">
                  <c:v>45439.874997569445</c:v>
                </c:pt>
                <c:pt idx="42">
                  <c:v>45439.916664178243</c:v>
                </c:pt>
                <c:pt idx="43">
                  <c:v>45439.958330787034</c:v>
                </c:pt>
                <c:pt idx="44">
                  <c:v>45439.999997395833</c:v>
                </c:pt>
                <c:pt idx="45">
                  <c:v>45440.041664004631</c:v>
                </c:pt>
                <c:pt idx="46">
                  <c:v>45440.083330613423</c:v>
                </c:pt>
                <c:pt idx="47">
                  <c:v>45440.124997222221</c:v>
                </c:pt>
                <c:pt idx="48">
                  <c:v>45440.16666383102</c:v>
                </c:pt>
                <c:pt idx="49">
                  <c:v>45440.208330439818</c:v>
                </c:pt>
                <c:pt idx="50">
                  <c:v>45440.24999704861</c:v>
                </c:pt>
                <c:pt idx="51">
                  <c:v>45440.291663657408</c:v>
                </c:pt>
                <c:pt idx="52">
                  <c:v>45440.333330266207</c:v>
                </c:pt>
                <c:pt idx="53">
                  <c:v>45440.374996874998</c:v>
                </c:pt>
                <c:pt idx="54">
                  <c:v>45440.416663483797</c:v>
                </c:pt>
                <c:pt idx="55">
                  <c:v>45440.458330092595</c:v>
                </c:pt>
                <c:pt idx="56">
                  <c:v>45440.499996701386</c:v>
                </c:pt>
                <c:pt idx="57">
                  <c:v>45440.541663310185</c:v>
                </c:pt>
                <c:pt idx="58">
                  <c:v>45440.583329918984</c:v>
                </c:pt>
                <c:pt idx="59">
                  <c:v>45440.624996527775</c:v>
                </c:pt>
                <c:pt idx="60">
                  <c:v>45440.666663136573</c:v>
                </c:pt>
                <c:pt idx="61">
                  <c:v>45440.708329745372</c:v>
                </c:pt>
                <c:pt idx="62">
                  <c:v>45440.749996354163</c:v>
                </c:pt>
                <c:pt idx="63">
                  <c:v>45440.791662962962</c:v>
                </c:pt>
                <c:pt idx="64">
                  <c:v>45440.83332957176</c:v>
                </c:pt>
                <c:pt idx="65">
                  <c:v>45440.874996180559</c:v>
                </c:pt>
                <c:pt idx="66">
                  <c:v>45440.91666278935</c:v>
                </c:pt>
                <c:pt idx="67">
                  <c:v>45440.958329398149</c:v>
                </c:pt>
                <c:pt idx="68">
                  <c:v>45440.999996006947</c:v>
                </c:pt>
                <c:pt idx="69">
                  <c:v>45441.041662615738</c:v>
                </c:pt>
                <c:pt idx="70">
                  <c:v>45441.083329224537</c:v>
                </c:pt>
                <c:pt idx="71">
                  <c:v>45441.124995833336</c:v>
                </c:pt>
                <c:pt idx="72">
                  <c:v>45441.166662442127</c:v>
                </c:pt>
                <c:pt idx="73">
                  <c:v>45441.208329050925</c:v>
                </c:pt>
                <c:pt idx="74">
                  <c:v>45441.249995659724</c:v>
                </c:pt>
                <c:pt idx="75">
                  <c:v>45441.291662268515</c:v>
                </c:pt>
                <c:pt idx="76">
                  <c:v>45441.333328877314</c:v>
                </c:pt>
                <c:pt idx="77">
                  <c:v>45441.374995486112</c:v>
                </c:pt>
                <c:pt idx="78">
                  <c:v>45441.416662094911</c:v>
                </c:pt>
                <c:pt idx="79">
                  <c:v>45441.458328703702</c:v>
                </c:pt>
                <c:pt idx="80">
                  <c:v>45441.499995312501</c:v>
                </c:pt>
                <c:pt idx="81">
                  <c:v>45441.541661921299</c:v>
                </c:pt>
                <c:pt idx="82">
                  <c:v>45441.583328530091</c:v>
                </c:pt>
                <c:pt idx="83">
                  <c:v>45441.624995138889</c:v>
                </c:pt>
                <c:pt idx="84">
                  <c:v>45441.666661747688</c:v>
                </c:pt>
                <c:pt idx="85">
                  <c:v>45441.708328356479</c:v>
                </c:pt>
                <c:pt idx="86">
                  <c:v>45441.749994965277</c:v>
                </c:pt>
                <c:pt idx="87">
                  <c:v>45441.791661574076</c:v>
                </c:pt>
                <c:pt idx="88">
                  <c:v>45441.833328182867</c:v>
                </c:pt>
                <c:pt idx="89">
                  <c:v>45441.874994791666</c:v>
                </c:pt>
                <c:pt idx="90">
                  <c:v>45441.916661400464</c:v>
                </c:pt>
                <c:pt idx="91">
                  <c:v>45441.958328009256</c:v>
                </c:pt>
                <c:pt idx="92">
                  <c:v>45441.999994618054</c:v>
                </c:pt>
                <c:pt idx="93">
                  <c:v>45442.041661226853</c:v>
                </c:pt>
                <c:pt idx="94">
                  <c:v>45442.083327835651</c:v>
                </c:pt>
                <c:pt idx="95">
                  <c:v>45442.124994444443</c:v>
                </c:pt>
                <c:pt idx="96">
                  <c:v>45442.166661053241</c:v>
                </c:pt>
                <c:pt idx="97">
                  <c:v>45442.20832766204</c:v>
                </c:pt>
                <c:pt idx="98">
                  <c:v>45442.249994270831</c:v>
                </c:pt>
                <c:pt idx="99">
                  <c:v>45442.291666666664</c:v>
                </c:pt>
                <c:pt idx="100">
                  <c:v>45442.333333333336</c:v>
                </c:pt>
                <c:pt idx="101">
                  <c:v>45442.375000057873</c:v>
                </c:pt>
                <c:pt idx="102">
                  <c:v>45442.41666678241</c:v>
                </c:pt>
                <c:pt idx="103">
                  <c:v>45442.458333506947</c:v>
                </c:pt>
                <c:pt idx="104">
                  <c:v>45442.500000231485</c:v>
                </c:pt>
                <c:pt idx="105">
                  <c:v>45442.541666956022</c:v>
                </c:pt>
                <c:pt idx="106">
                  <c:v>45442.583333680559</c:v>
                </c:pt>
                <c:pt idx="107">
                  <c:v>45442.625000405096</c:v>
                </c:pt>
                <c:pt idx="108">
                  <c:v>45442.666667129626</c:v>
                </c:pt>
                <c:pt idx="109">
                  <c:v>45442.708333854163</c:v>
                </c:pt>
                <c:pt idx="110">
                  <c:v>45442.750000578701</c:v>
                </c:pt>
                <c:pt idx="111">
                  <c:v>45442.791667303238</c:v>
                </c:pt>
                <c:pt idx="112">
                  <c:v>45442.833334027775</c:v>
                </c:pt>
                <c:pt idx="113">
                  <c:v>45442.875000752312</c:v>
                </c:pt>
                <c:pt idx="114">
                  <c:v>45442.916667476849</c:v>
                </c:pt>
                <c:pt idx="115">
                  <c:v>45442.958334201387</c:v>
                </c:pt>
                <c:pt idx="116">
                  <c:v>45443.000000925924</c:v>
                </c:pt>
                <c:pt idx="117">
                  <c:v>45443.041667650461</c:v>
                </c:pt>
                <c:pt idx="118">
                  <c:v>45443.083334374998</c:v>
                </c:pt>
                <c:pt idx="119">
                  <c:v>45443.125001099535</c:v>
                </c:pt>
                <c:pt idx="120">
                  <c:v>45443.166667824073</c:v>
                </c:pt>
                <c:pt idx="121">
                  <c:v>45443.20833454861</c:v>
                </c:pt>
                <c:pt idx="122">
                  <c:v>45443.250001273147</c:v>
                </c:pt>
                <c:pt idx="123">
                  <c:v>45443.291667997684</c:v>
                </c:pt>
                <c:pt idx="124">
                  <c:v>45443.333334722221</c:v>
                </c:pt>
                <c:pt idx="125">
                  <c:v>45443.375001446759</c:v>
                </c:pt>
                <c:pt idx="126">
                  <c:v>45443.416668171296</c:v>
                </c:pt>
                <c:pt idx="127">
                  <c:v>45443.458334895833</c:v>
                </c:pt>
                <c:pt idx="128">
                  <c:v>45443.50000162037</c:v>
                </c:pt>
                <c:pt idx="129">
                  <c:v>45443.541668344908</c:v>
                </c:pt>
                <c:pt idx="130">
                  <c:v>45443.583335069445</c:v>
                </c:pt>
                <c:pt idx="131">
                  <c:v>45443.625001793982</c:v>
                </c:pt>
                <c:pt idx="132">
                  <c:v>45443.666668518519</c:v>
                </c:pt>
                <c:pt idx="133">
                  <c:v>45443.708335243056</c:v>
                </c:pt>
                <c:pt idx="134">
                  <c:v>45443.750001967594</c:v>
                </c:pt>
                <c:pt idx="135">
                  <c:v>45443.791668692131</c:v>
                </c:pt>
                <c:pt idx="136">
                  <c:v>45443.833335416668</c:v>
                </c:pt>
                <c:pt idx="137">
                  <c:v>45443.875002141205</c:v>
                </c:pt>
                <c:pt idx="138">
                  <c:v>45443.916668865742</c:v>
                </c:pt>
                <c:pt idx="139">
                  <c:v>45443.95833559028</c:v>
                </c:pt>
                <c:pt idx="140">
                  <c:v>45444.000002314817</c:v>
                </c:pt>
                <c:pt idx="141">
                  <c:v>45444.041669039354</c:v>
                </c:pt>
                <c:pt idx="142">
                  <c:v>45444.083335763891</c:v>
                </c:pt>
                <c:pt idx="143">
                  <c:v>45444.125002488428</c:v>
                </c:pt>
                <c:pt idx="144">
                  <c:v>45444.166669212966</c:v>
                </c:pt>
                <c:pt idx="145">
                  <c:v>45444.208335937503</c:v>
                </c:pt>
                <c:pt idx="146">
                  <c:v>45444.25000266204</c:v>
                </c:pt>
                <c:pt idx="147">
                  <c:v>45444.291669386577</c:v>
                </c:pt>
                <c:pt idx="148">
                  <c:v>45444.333336111114</c:v>
                </c:pt>
                <c:pt idx="149">
                  <c:v>45444.375002835652</c:v>
                </c:pt>
                <c:pt idx="150">
                  <c:v>45444.416669560182</c:v>
                </c:pt>
                <c:pt idx="151">
                  <c:v>45444.458336284719</c:v>
                </c:pt>
                <c:pt idx="152">
                  <c:v>45444.500003009256</c:v>
                </c:pt>
                <c:pt idx="153">
                  <c:v>45444.541669733793</c:v>
                </c:pt>
                <c:pt idx="154">
                  <c:v>45444.58333645833</c:v>
                </c:pt>
                <c:pt idx="155">
                  <c:v>45444.625003182868</c:v>
                </c:pt>
                <c:pt idx="156">
                  <c:v>45444.666669907405</c:v>
                </c:pt>
                <c:pt idx="157">
                  <c:v>45444.708336631942</c:v>
                </c:pt>
                <c:pt idx="158">
                  <c:v>45444.750003356479</c:v>
                </c:pt>
                <c:pt idx="159">
                  <c:v>45444.791670081016</c:v>
                </c:pt>
                <c:pt idx="160">
                  <c:v>45444.833336805554</c:v>
                </c:pt>
                <c:pt idx="161">
                  <c:v>45444.875003530091</c:v>
                </c:pt>
                <c:pt idx="162">
                  <c:v>45444.916670254628</c:v>
                </c:pt>
                <c:pt idx="163">
                  <c:v>45444.958336979165</c:v>
                </c:pt>
                <c:pt idx="164">
                  <c:v>45445.000003703703</c:v>
                </c:pt>
                <c:pt idx="165">
                  <c:v>45445.04167042824</c:v>
                </c:pt>
                <c:pt idx="166">
                  <c:v>45445.083337152777</c:v>
                </c:pt>
                <c:pt idx="167">
                  <c:v>45445.125003877314</c:v>
                </c:pt>
                <c:pt idx="168">
                  <c:v>45445.166670601851</c:v>
                </c:pt>
                <c:pt idx="169">
                  <c:v>45445.208337326389</c:v>
                </c:pt>
                <c:pt idx="170">
                  <c:v>45445.250004050926</c:v>
                </c:pt>
                <c:pt idx="171">
                  <c:v>45445.291670775463</c:v>
                </c:pt>
                <c:pt idx="172">
                  <c:v>45445.3333375</c:v>
                </c:pt>
                <c:pt idx="173">
                  <c:v>45445.375004224537</c:v>
                </c:pt>
                <c:pt idx="174">
                  <c:v>45445.416670949075</c:v>
                </c:pt>
                <c:pt idx="175">
                  <c:v>45445.458337673612</c:v>
                </c:pt>
                <c:pt idx="176">
                  <c:v>45445.500004398149</c:v>
                </c:pt>
                <c:pt idx="177">
                  <c:v>45445.541671122686</c:v>
                </c:pt>
                <c:pt idx="178">
                  <c:v>45445.583337847223</c:v>
                </c:pt>
                <c:pt idx="179">
                  <c:v>45445.625004571761</c:v>
                </c:pt>
                <c:pt idx="180">
                  <c:v>45445.666671296298</c:v>
                </c:pt>
                <c:pt idx="181">
                  <c:v>45445.708338020835</c:v>
                </c:pt>
                <c:pt idx="182">
                  <c:v>45445.750004745372</c:v>
                </c:pt>
                <c:pt idx="183">
                  <c:v>45445.791671469909</c:v>
                </c:pt>
                <c:pt idx="184">
                  <c:v>45445.833338194447</c:v>
                </c:pt>
                <c:pt idx="185">
                  <c:v>45445.875004918984</c:v>
                </c:pt>
                <c:pt idx="186">
                  <c:v>45445.916671643521</c:v>
                </c:pt>
                <c:pt idx="187">
                  <c:v>45445.958338368058</c:v>
                </c:pt>
                <c:pt idx="188">
                  <c:v>45446.000005092596</c:v>
                </c:pt>
                <c:pt idx="189">
                  <c:v>45446.041671817133</c:v>
                </c:pt>
                <c:pt idx="190">
                  <c:v>45446.08333854167</c:v>
                </c:pt>
                <c:pt idx="191">
                  <c:v>45446.125005266207</c:v>
                </c:pt>
                <c:pt idx="192">
                  <c:v>45446.166671990744</c:v>
                </c:pt>
                <c:pt idx="193">
                  <c:v>45446.208338715274</c:v>
                </c:pt>
                <c:pt idx="194">
                  <c:v>45446.250005439812</c:v>
                </c:pt>
                <c:pt idx="195">
                  <c:v>45446.291672164349</c:v>
                </c:pt>
                <c:pt idx="196">
                  <c:v>45446.333338888886</c:v>
                </c:pt>
                <c:pt idx="197">
                  <c:v>45446.375005613423</c:v>
                </c:pt>
                <c:pt idx="198">
                  <c:v>45446.41667233796</c:v>
                </c:pt>
                <c:pt idx="199">
                  <c:v>45446.458339062498</c:v>
                </c:pt>
                <c:pt idx="200">
                  <c:v>45446.500005787035</c:v>
                </c:pt>
                <c:pt idx="201">
                  <c:v>45446.541672511572</c:v>
                </c:pt>
                <c:pt idx="202">
                  <c:v>45446.583339236109</c:v>
                </c:pt>
                <c:pt idx="203">
                  <c:v>45446.625005960646</c:v>
                </c:pt>
                <c:pt idx="204">
                  <c:v>45446.666672685184</c:v>
                </c:pt>
                <c:pt idx="205">
                  <c:v>45446.708339409721</c:v>
                </c:pt>
                <c:pt idx="206">
                  <c:v>45446.750006134258</c:v>
                </c:pt>
                <c:pt idx="207">
                  <c:v>45446.791672858795</c:v>
                </c:pt>
                <c:pt idx="208">
                  <c:v>45446.833339583332</c:v>
                </c:pt>
                <c:pt idx="209">
                  <c:v>45446.87500630787</c:v>
                </c:pt>
                <c:pt idx="210">
                  <c:v>45446.916673032407</c:v>
                </c:pt>
                <c:pt idx="211">
                  <c:v>45446.958339756944</c:v>
                </c:pt>
                <c:pt idx="212">
                  <c:v>45447.000006481481</c:v>
                </c:pt>
                <c:pt idx="213">
                  <c:v>45447.041673206018</c:v>
                </c:pt>
                <c:pt idx="214">
                  <c:v>45447.083339930556</c:v>
                </c:pt>
                <c:pt idx="215">
                  <c:v>45447.125006655093</c:v>
                </c:pt>
                <c:pt idx="216">
                  <c:v>45447.16667337963</c:v>
                </c:pt>
                <c:pt idx="217">
                  <c:v>45447.208340104167</c:v>
                </c:pt>
                <c:pt idx="218">
                  <c:v>45447.250006828704</c:v>
                </c:pt>
                <c:pt idx="219">
                  <c:v>45447.291673553242</c:v>
                </c:pt>
                <c:pt idx="220">
                  <c:v>45447.333340277779</c:v>
                </c:pt>
                <c:pt idx="221">
                  <c:v>45447.375007002316</c:v>
                </c:pt>
                <c:pt idx="222">
                  <c:v>45447.416673726853</c:v>
                </c:pt>
                <c:pt idx="223">
                  <c:v>45447.458340451391</c:v>
                </c:pt>
                <c:pt idx="224">
                  <c:v>45447.500007175928</c:v>
                </c:pt>
                <c:pt idx="225">
                  <c:v>45447.541673900465</c:v>
                </c:pt>
                <c:pt idx="226">
                  <c:v>45447.583340625002</c:v>
                </c:pt>
                <c:pt idx="227">
                  <c:v>45447.625007349539</c:v>
                </c:pt>
                <c:pt idx="228">
                  <c:v>45447.666674074077</c:v>
                </c:pt>
                <c:pt idx="229">
                  <c:v>45447.708340798614</c:v>
                </c:pt>
                <c:pt idx="230">
                  <c:v>45447.750007523151</c:v>
                </c:pt>
                <c:pt idx="231">
                  <c:v>45447.791674247688</c:v>
                </c:pt>
                <c:pt idx="232">
                  <c:v>45447.833340972225</c:v>
                </c:pt>
                <c:pt idx="233">
                  <c:v>45447.875007696763</c:v>
                </c:pt>
                <c:pt idx="234">
                  <c:v>45447.9166744213</c:v>
                </c:pt>
                <c:pt idx="235">
                  <c:v>45447.95834114583</c:v>
                </c:pt>
                <c:pt idx="236">
                  <c:v>45448.000007870367</c:v>
                </c:pt>
                <c:pt idx="237">
                  <c:v>45448.041674594904</c:v>
                </c:pt>
                <c:pt idx="238">
                  <c:v>45448.083341319441</c:v>
                </c:pt>
                <c:pt idx="239">
                  <c:v>45448.125008043979</c:v>
                </c:pt>
                <c:pt idx="240">
                  <c:v>45448.166674768516</c:v>
                </c:pt>
                <c:pt idx="241">
                  <c:v>45448.208341493053</c:v>
                </c:pt>
                <c:pt idx="242">
                  <c:v>45448.25000821759</c:v>
                </c:pt>
                <c:pt idx="243">
                  <c:v>45448.291674942127</c:v>
                </c:pt>
                <c:pt idx="244">
                  <c:v>45448.333341666665</c:v>
                </c:pt>
                <c:pt idx="245">
                  <c:v>45448.375008391202</c:v>
                </c:pt>
                <c:pt idx="246">
                  <c:v>45448.416675115739</c:v>
                </c:pt>
                <c:pt idx="247">
                  <c:v>45448.458341840276</c:v>
                </c:pt>
              </c:numCache>
            </c:numRef>
          </c:cat>
          <c:val>
            <c:numRef>
              <c:f>'Data 26-05 HT564'!$P$3:$P$250</c:f>
              <c:numCache>
                <c:formatCode>#,##0</c:formatCode>
                <c:ptCount val="248"/>
                <c:pt idx="0">
                  <c:v>140000</c:v>
                </c:pt>
                <c:pt idx="1">
                  <c:v>139435</c:v>
                </c:pt>
                <c:pt idx="2">
                  <c:v>138871</c:v>
                </c:pt>
                <c:pt idx="3">
                  <c:v>138306</c:v>
                </c:pt>
                <c:pt idx="4">
                  <c:v>137742</c:v>
                </c:pt>
                <c:pt idx="5">
                  <c:v>137177</c:v>
                </c:pt>
                <c:pt idx="6">
                  <c:v>136613</c:v>
                </c:pt>
                <c:pt idx="7">
                  <c:v>136048</c:v>
                </c:pt>
                <c:pt idx="8">
                  <c:v>135484</c:v>
                </c:pt>
                <c:pt idx="9">
                  <c:v>134919</c:v>
                </c:pt>
                <c:pt idx="10">
                  <c:v>134355</c:v>
                </c:pt>
                <c:pt idx="11">
                  <c:v>133790</c:v>
                </c:pt>
                <c:pt idx="12">
                  <c:v>133226</c:v>
                </c:pt>
                <c:pt idx="13">
                  <c:v>132661</c:v>
                </c:pt>
                <c:pt idx="14">
                  <c:v>132097</c:v>
                </c:pt>
                <c:pt idx="15">
                  <c:v>131532</c:v>
                </c:pt>
                <c:pt idx="16">
                  <c:v>130968</c:v>
                </c:pt>
                <c:pt idx="17">
                  <c:v>130403</c:v>
                </c:pt>
                <c:pt idx="18">
                  <c:v>129839</c:v>
                </c:pt>
                <c:pt idx="19">
                  <c:v>129274</c:v>
                </c:pt>
                <c:pt idx="20">
                  <c:v>128710</c:v>
                </c:pt>
                <c:pt idx="21">
                  <c:v>128145</c:v>
                </c:pt>
                <c:pt idx="22">
                  <c:v>127581</c:v>
                </c:pt>
                <c:pt idx="23">
                  <c:v>127016</c:v>
                </c:pt>
                <c:pt idx="24">
                  <c:v>126452</c:v>
                </c:pt>
                <c:pt idx="25">
                  <c:v>125887</c:v>
                </c:pt>
                <c:pt idx="26">
                  <c:v>125323</c:v>
                </c:pt>
                <c:pt idx="27">
                  <c:v>124758</c:v>
                </c:pt>
                <c:pt idx="28">
                  <c:v>124194</c:v>
                </c:pt>
                <c:pt idx="29">
                  <c:v>123629</c:v>
                </c:pt>
                <c:pt idx="30">
                  <c:v>123065</c:v>
                </c:pt>
                <c:pt idx="31">
                  <c:v>122500</c:v>
                </c:pt>
                <c:pt idx="32">
                  <c:v>121935</c:v>
                </c:pt>
                <c:pt idx="33">
                  <c:v>121371</c:v>
                </c:pt>
                <c:pt idx="34">
                  <c:v>120806</c:v>
                </c:pt>
                <c:pt idx="35">
                  <c:v>120242</c:v>
                </c:pt>
                <c:pt idx="36">
                  <c:v>119677</c:v>
                </c:pt>
                <c:pt idx="37">
                  <c:v>119113</c:v>
                </c:pt>
                <c:pt idx="38">
                  <c:v>118548</c:v>
                </c:pt>
                <c:pt idx="39">
                  <c:v>117984</c:v>
                </c:pt>
                <c:pt idx="40">
                  <c:v>117419</c:v>
                </c:pt>
                <c:pt idx="41">
                  <c:v>116855</c:v>
                </c:pt>
                <c:pt idx="42">
                  <c:v>116290</c:v>
                </c:pt>
                <c:pt idx="43">
                  <c:v>115726</c:v>
                </c:pt>
                <c:pt idx="44">
                  <c:v>115161</c:v>
                </c:pt>
                <c:pt idx="45">
                  <c:v>114597</c:v>
                </c:pt>
                <c:pt idx="46">
                  <c:v>114032</c:v>
                </c:pt>
                <c:pt idx="47">
                  <c:v>113468</c:v>
                </c:pt>
                <c:pt idx="48">
                  <c:v>112903</c:v>
                </c:pt>
                <c:pt idx="49">
                  <c:v>112339</c:v>
                </c:pt>
                <c:pt idx="50">
                  <c:v>111774</c:v>
                </c:pt>
                <c:pt idx="51">
                  <c:v>111210</c:v>
                </c:pt>
                <c:pt idx="52">
                  <c:v>110645</c:v>
                </c:pt>
                <c:pt idx="53">
                  <c:v>110081</c:v>
                </c:pt>
                <c:pt idx="54">
                  <c:v>109516</c:v>
                </c:pt>
                <c:pt idx="55">
                  <c:v>108952</c:v>
                </c:pt>
                <c:pt idx="56">
                  <c:v>108387</c:v>
                </c:pt>
                <c:pt idx="57">
                  <c:v>107823</c:v>
                </c:pt>
                <c:pt idx="58">
                  <c:v>107258</c:v>
                </c:pt>
                <c:pt idx="59">
                  <c:v>106694</c:v>
                </c:pt>
                <c:pt idx="60">
                  <c:v>106129</c:v>
                </c:pt>
                <c:pt idx="61">
                  <c:v>105565</c:v>
                </c:pt>
                <c:pt idx="62">
                  <c:v>105000</c:v>
                </c:pt>
                <c:pt idx="63">
                  <c:v>104435</c:v>
                </c:pt>
                <c:pt idx="64">
                  <c:v>103871</c:v>
                </c:pt>
                <c:pt idx="65">
                  <c:v>103306</c:v>
                </c:pt>
                <c:pt idx="66">
                  <c:v>102742</c:v>
                </c:pt>
                <c:pt idx="67">
                  <c:v>102177</c:v>
                </c:pt>
                <c:pt idx="68">
                  <c:v>101613</c:v>
                </c:pt>
                <c:pt idx="69">
                  <c:v>101048</c:v>
                </c:pt>
                <c:pt idx="70">
                  <c:v>100484</c:v>
                </c:pt>
                <c:pt idx="71">
                  <c:v>99919</c:v>
                </c:pt>
                <c:pt idx="72">
                  <c:v>99355</c:v>
                </c:pt>
                <c:pt idx="73">
                  <c:v>98790</c:v>
                </c:pt>
                <c:pt idx="74">
                  <c:v>98226</c:v>
                </c:pt>
                <c:pt idx="75">
                  <c:v>97661</c:v>
                </c:pt>
                <c:pt idx="76">
                  <c:v>97097</c:v>
                </c:pt>
                <c:pt idx="77">
                  <c:v>96532</c:v>
                </c:pt>
                <c:pt idx="78">
                  <c:v>95968</c:v>
                </c:pt>
                <c:pt idx="79">
                  <c:v>95403</c:v>
                </c:pt>
                <c:pt idx="80">
                  <c:v>94839</c:v>
                </c:pt>
                <c:pt idx="81">
                  <c:v>94274</c:v>
                </c:pt>
                <c:pt idx="82">
                  <c:v>93710</c:v>
                </c:pt>
                <c:pt idx="83">
                  <c:v>93145</c:v>
                </c:pt>
                <c:pt idx="84">
                  <c:v>92581</c:v>
                </c:pt>
                <c:pt idx="85">
                  <c:v>92016</c:v>
                </c:pt>
                <c:pt idx="86">
                  <c:v>91452</c:v>
                </c:pt>
                <c:pt idx="87">
                  <c:v>90887</c:v>
                </c:pt>
                <c:pt idx="88">
                  <c:v>90323</c:v>
                </c:pt>
                <c:pt idx="89">
                  <c:v>89758</c:v>
                </c:pt>
                <c:pt idx="90">
                  <c:v>89194</c:v>
                </c:pt>
                <c:pt idx="91">
                  <c:v>88629</c:v>
                </c:pt>
                <c:pt idx="92">
                  <c:v>88065</c:v>
                </c:pt>
                <c:pt idx="93">
                  <c:v>87500</c:v>
                </c:pt>
                <c:pt idx="94">
                  <c:v>86935</c:v>
                </c:pt>
                <c:pt idx="95">
                  <c:v>86371</c:v>
                </c:pt>
                <c:pt idx="96">
                  <c:v>85806</c:v>
                </c:pt>
                <c:pt idx="97">
                  <c:v>85242</c:v>
                </c:pt>
                <c:pt idx="98">
                  <c:v>84677</c:v>
                </c:pt>
                <c:pt idx="99">
                  <c:v>84113</c:v>
                </c:pt>
                <c:pt idx="100">
                  <c:v>83548</c:v>
                </c:pt>
                <c:pt idx="101">
                  <c:v>82984</c:v>
                </c:pt>
                <c:pt idx="102">
                  <c:v>82419</c:v>
                </c:pt>
                <c:pt idx="103">
                  <c:v>81855</c:v>
                </c:pt>
                <c:pt idx="104">
                  <c:v>81290</c:v>
                </c:pt>
                <c:pt idx="105">
                  <c:v>80726</c:v>
                </c:pt>
                <c:pt idx="106">
                  <c:v>80161</c:v>
                </c:pt>
                <c:pt idx="107">
                  <c:v>79597</c:v>
                </c:pt>
                <c:pt idx="108">
                  <c:v>79032</c:v>
                </c:pt>
                <c:pt idx="109">
                  <c:v>78468</c:v>
                </c:pt>
                <c:pt idx="110">
                  <c:v>77903</c:v>
                </c:pt>
                <c:pt idx="111">
                  <c:v>77339</c:v>
                </c:pt>
                <c:pt idx="112">
                  <c:v>76774</c:v>
                </c:pt>
                <c:pt idx="113">
                  <c:v>76210</c:v>
                </c:pt>
                <c:pt idx="114">
                  <c:v>75645</c:v>
                </c:pt>
                <c:pt idx="115">
                  <c:v>75081</c:v>
                </c:pt>
                <c:pt idx="116">
                  <c:v>74516</c:v>
                </c:pt>
                <c:pt idx="117">
                  <c:v>73952</c:v>
                </c:pt>
                <c:pt idx="118">
                  <c:v>73387</c:v>
                </c:pt>
                <c:pt idx="119">
                  <c:v>72823</c:v>
                </c:pt>
                <c:pt idx="120">
                  <c:v>72258</c:v>
                </c:pt>
                <c:pt idx="121">
                  <c:v>71694</c:v>
                </c:pt>
                <c:pt idx="122">
                  <c:v>71129</c:v>
                </c:pt>
                <c:pt idx="123">
                  <c:v>70565</c:v>
                </c:pt>
                <c:pt idx="124">
                  <c:v>70000</c:v>
                </c:pt>
                <c:pt idx="125">
                  <c:v>69435</c:v>
                </c:pt>
                <c:pt idx="126">
                  <c:v>68871</c:v>
                </c:pt>
                <c:pt idx="127">
                  <c:v>68306</c:v>
                </c:pt>
                <c:pt idx="128">
                  <c:v>67742</c:v>
                </c:pt>
                <c:pt idx="129">
                  <c:v>67177</c:v>
                </c:pt>
                <c:pt idx="130">
                  <c:v>66613</c:v>
                </c:pt>
                <c:pt idx="131">
                  <c:v>66048</c:v>
                </c:pt>
                <c:pt idx="132">
                  <c:v>65484</c:v>
                </c:pt>
                <c:pt idx="133">
                  <c:v>64919</c:v>
                </c:pt>
                <c:pt idx="134">
                  <c:v>64355</c:v>
                </c:pt>
                <c:pt idx="135">
                  <c:v>63790</c:v>
                </c:pt>
                <c:pt idx="136">
                  <c:v>63226</c:v>
                </c:pt>
                <c:pt idx="137">
                  <c:v>62661</c:v>
                </c:pt>
                <c:pt idx="138">
                  <c:v>62097</c:v>
                </c:pt>
                <c:pt idx="139">
                  <c:v>61532</c:v>
                </c:pt>
                <c:pt idx="140">
                  <c:v>60968</c:v>
                </c:pt>
                <c:pt idx="141">
                  <c:v>60403</c:v>
                </c:pt>
                <c:pt idx="142">
                  <c:v>59839</c:v>
                </c:pt>
                <c:pt idx="143">
                  <c:v>59274</c:v>
                </c:pt>
                <c:pt idx="144">
                  <c:v>58710</c:v>
                </c:pt>
                <c:pt idx="145">
                  <c:v>58145</c:v>
                </c:pt>
                <c:pt idx="146">
                  <c:v>57581</c:v>
                </c:pt>
                <c:pt idx="147">
                  <c:v>57016</c:v>
                </c:pt>
                <c:pt idx="148">
                  <c:v>56452</c:v>
                </c:pt>
                <c:pt idx="149">
                  <c:v>55887</c:v>
                </c:pt>
                <c:pt idx="150">
                  <c:v>55323</c:v>
                </c:pt>
                <c:pt idx="151">
                  <c:v>54758</c:v>
                </c:pt>
                <c:pt idx="152">
                  <c:v>54194</c:v>
                </c:pt>
                <c:pt idx="153">
                  <c:v>53629</c:v>
                </c:pt>
                <c:pt idx="154">
                  <c:v>53065</c:v>
                </c:pt>
                <c:pt idx="155">
                  <c:v>52500</c:v>
                </c:pt>
                <c:pt idx="156">
                  <c:v>51935</c:v>
                </c:pt>
                <c:pt idx="157">
                  <c:v>51371</c:v>
                </c:pt>
                <c:pt idx="158">
                  <c:v>50806</c:v>
                </c:pt>
                <c:pt idx="159">
                  <c:v>50242</c:v>
                </c:pt>
                <c:pt idx="160">
                  <c:v>49677</c:v>
                </c:pt>
                <c:pt idx="161">
                  <c:v>49113</c:v>
                </c:pt>
                <c:pt idx="162">
                  <c:v>48548</c:v>
                </c:pt>
                <c:pt idx="163">
                  <c:v>47984</c:v>
                </c:pt>
                <c:pt idx="164">
                  <c:v>47419</c:v>
                </c:pt>
                <c:pt idx="165">
                  <c:v>46855</c:v>
                </c:pt>
                <c:pt idx="166">
                  <c:v>46290</c:v>
                </c:pt>
                <c:pt idx="167">
                  <c:v>45726</c:v>
                </c:pt>
                <c:pt idx="168">
                  <c:v>45161</c:v>
                </c:pt>
                <c:pt idx="169">
                  <c:v>44597</c:v>
                </c:pt>
                <c:pt idx="170">
                  <c:v>44032</c:v>
                </c:pt>
                <c:pt idx="171">
                  <c:v>43468</c:v>
                </c:pt>
                <c:pt idx="172">
                  <c:v>42903</c:v>
                </c:pt>
                <c:pt idx="173">
                  <c:v>42339</c:v>
                </c:pt>
                <c:pt idx="174">
                  <c:v>41774</c:v>
                </c:pt>
                <c:pt idx="175">
                  <c:v>41210</c:v>
                </c:pt>
                <c:pt idx="176">
                  <c:v>40645</c:v>
                </c:pt>
                <c:pt idx="177">
                  <c:v>40081</c:v>
                </c:pt>
                <c:pt idx="178">
                  <c:v>39516</c:v>
                </c:pt>
                <c:pt idx="179">
                  <c:v>38952</c:v>
                </c:pt>
                <c:pt idx="180">
                  <c:v>38387</c:v>
                </c:pt>
                <c:pt idx="181">
                  <c:v>37823</c:v>
                </c:pt>
                <c:pt idx="182">
                  <c:v>37258</c:v>
                </c:pt>
                <c:pt idx="183">
                  <c:v>36694</c:v>
                </c:pt>
                <c:pt idx="184">
                  <c:v>36129</c:v>
                </c:pt>
                <c:pt idx="185">
                  <c:v>35565</c:v>
                </c:pt>
                <c:pt idx="186">
                  <c:v>35000</c:v>
                </c:pt>
                <c:pt idx="187">
                  <c:v>34435</c:v>
                </c:pt>
                <c:pt idx="188">
                  <c:v>33871</c:v>
                </c:pt>
                <c:pt idx="189">
                  <c:v>33306</c:v>
                </c:pt>
                <c:pt idx="190">
                  <c:v>32742</c:v>
                </c:pt>
                <c:pt idx="191">
                  <c:v>32177</c:v>
                </c:pt>
                <c:pt idx="192">
                  <c:v>31613</c:v>
                </c:pt>
                <c:pt idx="193">
                  <c:v>31048</c:v>
                </c:pt>
                <c:pt idx="194">
                  <c:v>30484</c:v>
                </c:pt>
                <c:pt idx="195">
                  <c:v>29919</c:v>
                </c:pt>
                <c:pt idx="196">
                  <c:v>29355</c:v>
                </c:pt>
                <c:pt idx="197">
                  <c:v>28790</c:v>
                </c:pt>
                <c:pt idx="198">
                  <c:v>28226</c:v>
                </c:pt>
                <c:pt idx="199">
                  <c:v>27661</c:v>
                </c:pt>
                <c:pt idx="200">
                  <c:v>27097</c:v>
                </c:pt>
                <c:pt idx="201">
                  <c:v>26532</c:v>
                </c:pt>
                <c:pt idx="202">
                  <c:v>25968</c:v>
                </c:pt>
                <c:pt idx="203">
                  <c:v>25403</c:v>
                </c:pt>
                <c:pt idx="204">
                  <c:v>24839</c:v>
                </c:pt>
                <c:pt idx="205">
                  <c:v>24274</c:v>
                </c:pt>
                <c:pt idx="206">
                  <c:v>23710</c:v>
                </c:pt>
                <c:pt idx="207">
                  <c:v>23145</c:v>
                </c:pt>
                <c:pt idx="208">
                  <c:v>22581</c:v>
                </c:pt>
                <c:pt idx="209">
                  <c:v>22016</c:v>
                </c:pt>
                <c:pt idx="210">
                  <c:v>21452</c:v>
                </c:pt>
                <c:pt idx="211">
                  <c:v>20887</c:v>
                </c:pt>
                <c:pt idx="212">
                  <c:v>20323</c:v>
                </c:pt>
                <c:pt idx="213">
                  <c:v>19758</c:v>
                </c:pt>
                <c:pt idx="214">
                  <c:v>19194</c:v>
                </c:pt>
                <c:pt idx="215">
                  <c:v>18629</c:v>
                </c:pt>
                <c:pt idx="216">
                  <c:v>18065</c:v>
                </c:pt>
                <c:pt idx="217">
                  <c:v>17500</c:v>
                </c:pt>
                <c:pt idx="218">
                  <c:v>16935</c:v>
                </c:pt>
                <c:pt idx="219">
                  <c:v>16371</c:v>
                </c:pt>
                <c:pt idx="220">
                  <c:v>15806</c:v>
                </c:pt>
                <c:pt idx="221">
                  <c:v>15242</c:v>
                </c:pt>
                <c:pt idx="222">
                  <c:v>14677</c:v>
                </c:pt>
                <c:pt idx="223">
                  <c:v>14113</c:v>
                </c:pt>
                <c:pt idx="224">
                  <c:v>13548</c:v>
                </c:pt>
                <c:pt idx="225">
                  <c:v>12984</c:v>
                </c:pt>
                <c:pt idx="226">
                  <c:v>12419</c:v>
                </c:pt>
                <c:pt idx="227">
                  <c:v>11855</c:v>
                </c:pt>
                <c:pt idx="228">
                  <c:v>11290</c:v>
                </c:pt>
                <c:pt idx="229">
                  <c:v>10726</c:v>
                </c:pt>
                <c:pt idx="230">
                  <c:v>10161</c:v>
                </c:pt>
                <c:pt idx="231">
                  <c:v>9597</c:v>
                </c:pt>
                <c:pt idx="232">
                  <c:v>9032</c:v>
                </c:pt>
                <c:pt idx="233">
                  <c:v>8468</c:v>
                </c:pt>
                <c:pt idx="234">
                  <c:v>7903</c:v>
                </c:pt>
                <c:pt idx="235">
                  <c:v>7339</c:v>
                </c:pt>
                <c:pt idx="236">
                  <c:v>6774</c:v>
                </c:pt>
                <c:pt idx="237">
                  <c:v>6210</c:v>
                </c:pt>
                <c:pt idx="238">
                  <c:v>5645</c:v>
                </c:pt>
                <c:pt idx="239">
                  <c:v>5081</c:v>
                </c:pt>
                <c:pt idx="240">
                  <c:v>4516</c:v>
                </c:pt>
                <c:pt idx="241">
                  <c:v>3952</c:v>
                </c:pt>
                <c:pt idx="242">
                  <c:v>3387</c:v>
                </c:pt>
                <c:pt idx="243">
                  <c:v>2823</c:v>
                </c:pt>
                <c:pt idx="244">
                  <c:v>2258</c:v>
                </c:pt>
                <c:pt idx="245">
                  <c:v>1694</c:v>
                </c:pt>
                <c:pt idx="246">
                  <c:v>1129</c:v>
                </c:pt>
                <c:pt idx="247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A8D-B8FA-2D5643C19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376768"/>
        <c:axId val="874377488"/>
      </c:areaChart>
      <c:dateAx>
        <c:axId val="874376768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377488"/>
        <c:crosses val="autoZero"/>
        <c:auto val="1"/>
        <c:lblOffset val="100"/>
        <c:baseTimeUnit val="days"/>
      </c:dateAx>
      <c:valAx>
        <c:axId val="8743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37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</a:t>
            </a:r>
            <a:r>
              <a:rPr lang="en-GB" baseline="0"/>
              <a:t> Out Rights (kWh/h)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26-05 HT564'!$B$3:$B$272</c15:sqref>
                  </c15:fullRef>
                </c:ext>
              </c:extLst>
              <c:f>'Data 26-05 HT564'!$B$21:$B$272</c:f>
              <c:numCache>
                <c:formatCode>m/d/yyyy\ h:mm</c:formatCode>
                <c:ptCount val="252"/>
                <c:pt idx="0">
                  <c:v>45438.916665567129</c:v>
                </c:pt>
                <c:pt idx="1">
                  <c:v>45438.958332175927</c:v>
                </c:pt>
                <c:pt idx="2">
                  <c:v>45438.999998784719</c:v>
                </c:pt>
                <c:pt idx="3">
                  <c:v>45439.041665393517</c:v>
                </c:pt>
                <c:pt idx="4">
                  <c:v>45439.083332002316</c:v>
                </c:pt>
                <c:pt idx="5">
                  <c:v>45439.124998611114</c:v>
                </c:pt>
                <c:pt idx="6">
                  <c:v>45439.166665219906</c:v>
                </c:pt>
                <c:pt idx="7">
                  <c:v>45439.208331828704</c:v>
                </c:pt>
                <c:pt idx="8">
                  <c:v>45439.249998437503</c:v>
                </c:pt>
                <c:pt idx="9">
                  <c:v>45439.291665046294</c:v>
                </c:pt>
                <c:pt idx="10">
                  <c:v>45439.333331655092</c:v>
                </c:pt>
                <c:pt idx="11">
                  <c:v>45439.374998263891</c:v>
                </c:pt>
                <c:pt idx="12">
                  <c:v>45439.416664872682</c:v>
                </c:pt>
                <c:pt idx="13">
                  <c:v>45439.458331481481</c:v>
                </c:pt>
                <c:pt idx="14">
                  <c:v>45439.499998090279</c:v>
                </c:pt>
                <c:pt idx="15">
                  <c:v>45439.541664699071</c:v>
                </c:pt>
                <c:pt idx="16">
                  <c:v>45439.583331307869</c:v>
                </c:pt>
                <c:pt idx="17">
                  <c:v>45439.624997916668</c:v>
                </c:pt>
                <c:pt idx="18">
                  <c:v>45439.666664525466</c:v>
                </c:pt>
                <c:pt idx="19">
                  <c:v>45439.708331134258</c:v>
                </c:pt>
                <c:pt idx="20">
                  <c:v>45439.749997743056</c:v>
                </c:pt>
                <c:pt idx="21">
                  <c:v>45439.791664351855</c:v>
                </c:pt>
                <c:pt idx="22">
                  <c:v>45439.833330960646</c:v>
                </c:pt>
                <c:pt idx="23">
                  <c:v>45439.874997569445</c:v>
                </c:pt>
                <c:pt idx="24">
                  <c:v>45439.916664178243</c:v>
                </c:pt>
                <c:pt idx="25">
                  <c:v>45439.958330787034</c:v>
                </c:pt>
                <c:pt idx="26">
                  <c:v>45439.999997395833</c:v>
                </c:pt>
                <c:pt idx="27">
                  <c:v>45440.041664004631</c:v>
                </c:pt>
                <c:pt idx="28">
                  <c:v>45440.083330613423</c:v>
                </c:pt>
                <c:pt idx="29">
                  <c:v>45440.124997222221</c:v>
                </c:pt>
                <c:pt idx="30">
                  <c:v>45440.16666383102</c:v>
                </c:pt>
                <c:pt idx="31">
                  <c:v>45440.208330439818</c:v>
                </c:pt>
                <c:pt idx="32">
                  <c:v>45440.24999704861</c:v>
                </c:pt>
                <c:pt idx="33">
                  <c:v>45440.291663657408</c:v>
                </c:pt>
                <c:pt idx="34">
                  <c:v>45440.333330266207</c:v>
                </c:pt>
                <c:pt idx="35">
                  <c:v>45440.374996874998</c:v>
                </c:pt>
                <c:pt idx="36">
                  <c:v>45440.416663483797</c:v>
                </c:pt>
                <c:pt idx="37">
                  <c:v>45440.458330092595</c:v>
                </c:pt>
                <c:pt idx="38">
                  <c:v>45440.499996701386</c:v>
                </c:pt>
                <c:pt idx="39">
                  <c:v>45440.541663310185</c:v>
                </c:pt>
                <c:pt idx="40">
                  <c:v>45440.583329918984</c:v>
                </c:pt>
                <c:pt idx="41">
                  <c:v>45440.624996527775</c:v>
                </c:pt>
                <c:pt idx="42">
                  <c:v>45440.666663136573</c:v>
                </c:pt>
                <c:pt idx="43">
                  <c:v>45440.708329745372</c:v>
                </c:pt>
                <c:pt idx="44">
                  <c:v>45440.749996354163</c:v>
                </c:pt>
                <c:pt idx="45">
                  <c:v>45440.791662962962</c:v>
                </c:pt>
                <c:pt idx="46">
                  <c:v>45440.83332957176</c:v>
                </c:pt>
                <c:pt idx="47">
                  <c:v>45440.874996180559</c:v>
                </c:pt>
                <c:pt idx="48">
                  <c:v>45440.91666278935</c:v>
                </c:pt>
                <c:pt idx="49">
                  <c:v>45440.958329398149</c:v>
                </c:pt>
                <c:pt idx="50">
                  <c:v>45440.999996006947</c:v>
                </c:pt>
                <c:pt idx="51">
                  <c:v>45441.041662615738</c:v>
                </c:pt>
                <c:pt idx="52">
                  <c:v>45441.083329224537</c:v>
                </c:pt>
                <c:pt idx="53">
                  <c:v>45441.124995833336</c:v>
                </c:pt>
                <c:pt idx="54">
                  <c:v>45441.166662442127</c:v>
                </c:pt>
                <c:pt idx="55">
                  <c:v>45441.208329050925</c:v>
                </c:pt>
                <c:pt idx="56">
                  <c:v>45441.249995659724</c:v>
                </c:pt>
                <c:pt idx="57">
                  <c:v>45441.291662268515</c:v>
                </c:pt>
                <c:pt idx="58">
                  <c:v>45441.333328877314</c:v>
                </c:pt>
                <c:pt idx="59">
                  <c:v>45441.374995486112</c:v>
                </c:pt>
                <c:pt idx="60">
                  <c:v>45441.416662094911</c:v>
                </c:pt>
                <c:pt idx="61">
                  <c:v>45441.458328703702</c:v>
                </c:pt>
                <c:pt idx="62">
                  <c:v>45441.499995312501</c:v>
                </c:pt>
                <c:pt idx="63">
                  <c:v>45441.541661921299</c:v>
                </c:pt>
                <c:pt idx="64">
                  <c:v>45441.583328530091</c:v>
                </c:pt>
                <c:pt idx="65">
                  <c:v>45441.624995138889</c:v>
                </c:pt>
                <c:pt idx="66">
                  <c:v>45441.666661747688</c:v>
                </c:pt>
                <c:pt idx="67">
                  <c:v>45441.708328356479</c:v>
                </c:pt>
                <c:pt idx="68">
                  <c:v>45441.749994965277</c:v>
                </c:pt>
                <c:pt idx="69">
                  <c:v>45441.791661574076</c:v>
                </c:pt>
                <c:pt idx="70">
                  <c:v>45441.833328182867</c:v>
                </c:pt>
                <c:pt idx="71">
                  <c:v>45441.874994791666</c:v>
                </c:pt>
                <c:pt idx="72">
                  <c:v>45441.916661400464</c:v>
                </c:pt>
                <c:pt idx="73">
                  <c:v>45441.958328009256</c:v>
                </c:pt>
                <c:pt idx="74">
                  <c:v>45441.999994618054</c:v>
                </c:pt>
                <c:pt idx="75">
                  <c:v>45442.041661226853</c:v>
                </c:pt>
                <c:pt idx="76">
                  <c:v>45442.083327835651</c:v>
                </c:pt>
                <c:pt idx="77">
                  <c:v>45442.124994444443</c:v>
                </c:pt>
                <c:pt idx="78">
                  <c:v>45442.166661053241</c:v>
                </c:pt>
                <c:pt idx="79">
                  <c:v>45442.20832766204</c:v>
                </c:pt>
                <c:pt idx="80">
                  <c:v>45442.249994270831</c:v>
                </c:pt>
                <c:pt idx="81">
                  <c:v>45442.291666666664</c:v>
                </c:pt>
                <c:pt idx="82">
                  <c:v>45442.333333333336</c:v>
                </c:pt>
                <c:pt idx="83">
                  <c:v>45442.375000057873</c:v>
                </c:pt>
                <c:pt idx="84">
                  <c:v>45442.41666678241</c:v>
                </c:pt>
                <c:pt idx="85">
                  <c:v>45442.458333506947</c:v>
                </c:pt>
                <c:pt idx="86">
                  <c:v>45442.500000231485</c:v>
                </c:pt>
                <c:pt idx="87">
                  <c:v>45442.541666956022</c:v>
                </c:pt>
                <c:pt idx="88">
                  <c:v>45442.583333680559</c:v>
                </c:pt>
                <c:pt idx="89">
                  <c:v>45442.625000405096</c:v>
                </c:pt>
                <c:pt idx="90">
                  <c:v>45442.666667129626</c:v>
                </c:pt>
                <c:pt idx="91">
                  <c:v>45442.708333854163</c:v>
                </c:pt>
                <c:pt idx="92">
                  <c:v>45442.750000578701</c:v>
                </c:pt>
                <c:pt idx="93">
                  <c:v>45442.791667303238</c:v>
                </c:pt>
                <c:pt idx="94">
                  <c:v>45442.833334027775</c:v>
                </c:pt>
                <c:pt idx="95">
                  <c:v>45442.875000752312</c:v>
                </c:pt>
                <c:pt idx="96">
                  <c:v>45442.916667476849</c:v>
                </c:pt>
                <c:pt idx="97">
                  <c:v>45442.958334201387</c:v>
                </c:pt>
                <c:pt idx="98">
                  <c:v>45443.000000925924</c:v>
                </c:pt>
                <c:pt idx="99">
                  <c:v>45443.041667650461</c:v>
                </c:pt>
                <c:pt idx="100">
                  <c:v>45443.083334374998</c:v>
                </c:pt>
                <c:pt idx="101">
                  <c:v>45443.125001099535</c:v>
                </c:pt>
                <c:pt idx="102">
                  <c:v>45443.166667824073</c:v>
                </c:pt>
                <c:pt idx="103">
                  <c:v>45443.20833454861</c:v>
                </c:pt>
                <c:pt idx="104">
                  <c:v>45443.250001273147</c:v>
                </c:pt>
                <c:pt idx="105">
                  <c:v>45443.291667997684</c:v>
                </c:pt>
                <c:pt idx="106">
                  <c:v>45443.333334722221</c:v>
                </c:pt>
                <c:pt idx="107">
                  <c:v>45443.375001446759</c:v>
                </c:pt>
                <c:pt idx="108">
                  <c:v>45443.416668171296</c:v>
                </c:pt>
                <c:pt idx="109">
                  <c:v>45443.458334895833</c:v>
                </c:pt>
                <c:pt idx="110">
                  <c:v>45443.50000162037</c:v>
                </c:pt>
                <c:pt idx="111">
                  <c:v>45443.541668344908</c:v>
                </c:pt>
                <c:pt idx="112">
                  <c:v>45443.583335069445</c:v>
                </c:pt>
                <c:pt idx="113">
                  <c:v>45443.625001793982</c:v>
                </c:pt>
                <c:pt idx="114">
                  <c:v>45443.666668518519</c:v>
                </c:pt>
                <c:pt idx="115">
                  <c:v>45443.708335243056</c:v>
                </c:pt>
                <c:pt idx="116">
                  <c:v>45443.750001967594</c:v>
                </c:pt>
                <c:pt idx="117">
                  <c:v>45443.791668692131</c:v>
                </c:pt>
                <c:pt idx="118">
                  <c:v>45443.833335416668</c:v>
                </c:pt>
                <c:pt idx="119">
                  <c:v>45443.875002141205</c:v>
                </c:pt>
                <c:pt idx="120">
                  <c:v>45443.916668865742</c:v>
                </c:pt>
                <c:pt idx="121">
                  <c:v>45443.95833559028</c:v>
                </c:pt>
                <c:pt idx="122">
                  <c:v>45444.000002314817</c:v>
                </c:pt>
                <c:pt idx="123">
                  <c:v>45444.041669039354</c:v>
                </c:pt>
                <c:pt idx="124">
                  <c:v>45444.083335763891</c:v>
                </c:pt>
                <c:pt idx="125">
                  <c:v>45444.125002488428</c:v>
                </c:pt>
                <c:pt idx="126">
                  <c:v>45444.166669212966</c:v>
                </c:pt>
                <c:pt idx="127">
                  <c:v>45444.208335937503</c:v>
                </c:pt>
                <c:pt idx="128">
                  <c:v>45444.25000266204</c:v>
                </c:pt>
                <c:pt idx="129">
                  <c:v>45444.291669386577</c:v>
                </c:pt>
                <c:pt idx="130">
                  <c:v>45444.333336111114</c:v>
                </c:pt>
                <c:pt idx="131">
                  <c:v>45444.375002835652</c:v>
                </c:pt>
                <c:pt idx="132">
                  <c:v>45444.416669560182</c:v>
                </c:pt>
                <c:pt idx="133">
                  <c:v>45444.458336284719</c:v>
                </c:pt>
                <c:pt idx="134">
                  <c:v>45444.500003009256</c:v>
                </c:pt>
                <c:pt idx="135">
                  <c:v>45444.541669733793</c:v>
                </c:pt>
                <c:pt idx="136">
                  <c:v>45444.58333645833</c:v>
                </c:pt>
                <c:pt idx="137">
                  <c:v>45444.625003182868</c:v>
                </c:pt>
                <c:pt idx="138">
                  <c:v>45444.666669907405</c:v>
                </c:pt>
                <c:pt idx="139">
                  <c:v>45444.708336631942</c:v>
                </c:pt>
                <c:pt idx="140">
                  <c:v>45444.750003356479</c:v>
                </c:pt>
                <c:pt idx="141">
                  <c:v>45444.791670081016</c:v>
                </c:pt>
                <c:pt idx="142">
                  <c:v>45444.833336805554</c:v>
                </c:pt>
                <c:pt idx="143">
                  <c:v>45444.875003530091</c:v>
                </c:pt>
                <c:pt idx="144">
                  <c:v>45444.916670254628</c:v>
                </c:pt>
                <c:pt idx="145">
                  <c:v>45444.958336979165</c:v>
                </c:pt>
                <c:pt idx="146">
                  <c:v>45445.000003703703</c:v>
                </c:pt>
                <c:pt idx="147">
                  <c:v>45445.04167042824</c:v>
                </c:pt>
                <c:pt idx="148">
                  <c:v>45445.083337152777</c:v>
                </c:pt>
                <c:pt idx="149">
                  <c:v>45445.125003877314</c:v>
                </c:pt>
                <c:pt idx="150">
                  <c:v>45445.166670601851</c:v>
                </c:pt>
                <c:pt idx="151">
                  <c:v>45445.208337326389</c:v>
                </c:pt>
                <c:pt idx="152">
                  <c:v>45445.250004050926</c:v>
                </c:pt>
                <c:pt idx="153">
                  <c:v>45445.291670775463</c:v>
                </c:pt>
                <c:pt idx="154">
                  <c:v>45445.3333375</c:v>
                </c:pt>
                <c:pt idx="155">
                  <c:v>45445.375004224537</c:v>
                </c:pt>
                <c:pt idx="156">
                  <c:v>45445.416670949075</c:v>
                </c:pt>
                <c:pt idx="157">
                  <c:v>45445.458337673612</c:v>
                </c:pt>
                <c:pt idx="158">
                  <c:v>45445.500004398149</c:v>
                </c:pt>
                <c:pt idx="159">
                  <c:v>45445.541671122686</c:v>
                </c:pt>
                <c:pt idx="160">
                  <c:v>45445.583337847223</c:v>
                </c:pt>
                <c:pt idx="161">
                  <c:v>45445.625004571761</c:v>
                </c:pt>
                <c:pt idx="162">
                  <c:v>45445.666671296298</c:v>
                </c:pt>
                <c:pt idx="163">
                  <c:v>45445.708338020835</c:v>
                </c:pt>
                <c:pt idx="164">
                  <c:v>45445.750004745372</c:v>
                </c:pt>
                <c:pt idx="165">
                  <c:v>45445.791671469909</c:v>
                </c:pt>
                <c:pt idx="166">
                  <c:v>45445.833338194447</c:v>
                </c:pt>
                <c:pt idx="167">
                  <c:v>45445.875004918984</c:v>
                </c:pt>
                <c:pt idx="168">
                  <c:v>45445.916671643521</c:v>
                </c:pt>
                <c:pt idx="169">
                  <c:v>45445.958338368058</c:v>
                </c:pt>
                <c:pt idx="170">
                  <c:v>45446.000005092596</c:v>
                </c:pt>
                <c:pt idx="171">
                  <c:v>45446.041671817133</c:v>
                </c:pt>
                <c:pt idx="172">
                  <c:v>45446.08333854167</c:v>
                </c:pt>
                <c:pt idx="173">
                  <c:v>45446.125005266207</c:v>
                </c:pt>
                <c:pt idx="174">
                  <c:v>45446.166671990744</c:v>
                </c:pt>
                <c:pt idx="175">
                  <c:v>45446.208338715274</c:v>
                </c:pt>
                <c:pt idx="176">
                  <c:v>45446.250005439812</c:v>
                </c:pt>
                <c:pt idx="177">
                  <c:v>45446.291672164349</c:v>
                </c:pt>
                <c:pt idx="178">
                  <c:v>45446.333338888886</c:v>
                </c:pt>
                <c:pt idx="179">
                  <c:v>45446.375005613423</c:v>
                </c:pt>
                <c:pt idx="180">
                  <c:v>45446.41667233796</c:v>
                </c:pt>
                <c:pt idx="181">
                  <c:v>45446.458339062498</c:v>
                </c:pt>
                <c:pt idx="182">
                  <c:v>45446.500005787035</c:v>
                </c:pt>
                <c:pt idx="183">
                  <c:v>45446.541672511572</c:v>
                </c:pt>
                <c:pt idx="184">
                  <c:v>45446.583339236109</c:v>
                </c:pt>
                <c:pt idx="185">
                  <c:v>45446.625005960646</c:v>
                </c:pt>
                <c:pt idx="186">
                  <c:v>45446.666672685184</c:v>
                </c:pt>
                <c:pt idx="187">
                  <c:v>45446.708339409721</c:v>
                </c:pt>
                <c:pt idx="188">
                  <c:v>45446.750006134258</c:v>
                </c:pt>
                <c:pt idx="189">
                  <c:v>45446.791672858795</c:v>
                </c:pt>
                <c:pt idx="190">
                  <c:v>45446.833339583332</c:v>
                </c:pt>
                <c:pt idx="191">
                  <c:v>45446.87500630787</c:v>
                </c:pt>
                <c:pt idx="192">
                  <c:v>45446.916673032407</c:v>
                </c:pt>
                <c:pt idx="193">
                  <c:v>45446.958339756944</c:v>
                </c:pt>
                <c:pt idx="194">
                  <c:v>45447.000006481481</c:v>
                </c:pt>
                <c:pt idx="195">
                  <c:v>45447.041673206018</c:v>
                </c:pt>
                <c:pt idx="196">
                  <c:v>45447.083339930556</c:v>
                </c:pt>
                <c:pt idx="197">
                  <c:v>45447.125006655093</c:v>
                </c:pt>
                <c:pt idx="198">
                  <c:v>45447.16667337963</c:v>
                </c:pt>
                <c:pt idx="199">
                  <c:v>45447.208340104167</c:v>
                </c:pt>
                <c:pt idx="200">
                  <c:v>45447.250006828704</c:v>
                </c:pt>
                <c:pt idx="201">
                  <c:v>45447.291673553242</c:v>
                </c:pt>
                <c:pt idx="202">
                  <c:v>45447.333340277779</c:v>
                </c:pt>
                <c:pt idx="203">
                  <c:v>45447.375007002316</c:v>
                </c:pt>
                <c:pt idx="204">
                  <c:v>45447.416673726853</c:v>
                </c:pt>
                <c:pt idx="205">
                  <c:v>45447.458340451391</c:v>
                </c:pt>
                <c:pt idx="206">
                  <c:v>45447.500007175928</c:v>
                </c:pt>
                <c:pt idx="207">
                  <c:v>45447.541673900465</c:v>
                </c:pt>
                <c:pt idx="208">
                  <c:v>45447.583340625002</c:v>
                </c:pt>
                <c:pt idx="209">
                  <c:v>45447.625007349539</c:v>
                </c:pt>
                <c:pt idx="210">
                  <c:v>45447.666674074077</c:v>
                </c:pt>
                <c:pt idx="211">
                  <c:v>45447.708340798614</c:v>
                </c:pt>
                <c:pt idx="212">
                  <c:v>45447.750007523151</c:v>
                </c:pt>
                <c:pt idx="213">
                  <c:v>45447.791674247688</c:v>
                </c:pt>
                <c:pt idx="214">
                  <c:v>45447.833340972225</c:v>
                </c:pt>
                <c:pt idx="215">
                  <c:v>45447.875007696763</c:v>
                </c:pt>
                <c:pt idx="216">
                  <c:v>45447.9166744213</c:v>
                </c:pt>
                <c:pt idx="217">
                  <c:v>45447.95834114583</c:v>
                </c:pt>
                <c:pt idx="218">
                  <c:v>45448.000007870367</c:v>
                </c:pt>
                <c:pt idx="219">
                  <c:v>45448.041674594904</c:v>
                </c:pt>
                <c:pt idx="220">
                  <c:v>45448.083341319441</c:v>
                </c:pt>
                <c:pt idx="221">
                  <c:v>45448.125008043979</c:v>
                </c:pt>
                <c:pt idx="222">
                  <c:v>45448.166674768516</c:v>
                </c:pt>
                <c:pt idx="223">
                  <c:v>45448.208341493053</c:v>
                </c:pt>
                <c:pt idx="224">
                  <c:v>45448.25000821759</c:v>
                </c:pt>
                <c:pt idx="225">
                  <c:v>45448.291674942127</c:v>
                </c:pt>
                <c:pt idx="226">
                  <c:v>45448.333341666665</c:v>
                </c:pt>
                <c:pt idx="227">
                  <c:v>45448.375008391202</c:v>
                </c:pt>
                <c:pt idx="228">
                  <c:v>45448.416675115739</c:v>
                </c:pt>
                <c:pt idx="229">
                  <c:v>45448.458341840276</c:v>
                </c:pt>
                <c:pt idx="230">
                  <c:v>45448.500008564813</c:v>
                </c:pt>
                <c:pt idx="231">
                  <c:v>45448.541675289351</c:v>
                </c:pt>
                <c:pt idx="232">
                  <c:v>45448.583342013888</c:v>
                </c:pt>
                <c:pt idx="233">
                  <c:v>45448.625008738425</c:v>
                </c:pt>
                <c:pt idx="234">
                  <c:v>45448.666675462962</c:v>
                </c:pt>
                <c:pt idx="235">
                  <c:v>45448.7083421875</c:v>
                </c:pt>
                <c:pt idx="236">
                  <c:v>45448.750008912037</c:v>
                </c:pt>
                <c:pt idx="237">
                  <c:v>45448.791675636574</c:v>
                </c:pt>
                <c:pt idx="238">
                  <c:v>45448.833342361111</c:v>
                </c:pt>
                <c:pt idx="239">
                  <c:v>45448.875009085648</c:v>
                </c:pt>
                <c:pt idx="240">
                  <c:v>45448.916675810186</c:v>
                </c:pt>
                <c:pt idx="241">
                  <c:v>45448.958342534723</c:v>
                </c:pt>
                <c:pt idx="242">
                  <c:v>45449.00000925926</c:v>
                </c:pt>
                <c:pt idx="243">
                  <c:v>45449.041675983797</c:v>
                </c:pt>
                <c:pt idx="244">
                  <c:v>45449.083342708334</c:v>
                </c:pt>
                <c:pt idx="245">
                  <c:v>45449.125009432872</c:v>
                </c:pt>
                <c:pt idx="246">
                  <c:v>45449.166676157409</c:v>
                </c:pt>
                <c:pt idx="247">
                  <c:v>45449.208342881946</c:v>
                </c:pt>
                <c:pt idx="248">
                  <c:v>45449.250009606483</c:v>
                </c:pt>
                <c:pt idx="249">
                  <c:v>45449.29167633102</c:v>
                </c:pt>
                <c:pt idx="250">
                  <c:v>45449.333343055558</c:v>
                </c:pt>
                <c:pt idx="251">
                  <c:v>45449.375009780095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26-05 HT564'!$G$3:$G$272</c15:sqref>
                  </c15:fullRef>
                </c:ext>
              </c:extLst>
              <c:f>'Data 26-05 HT564'!$G$21:$G$272</c:f>
              <c:numCache>
                <c:formatCode>#,##0</c:formatCode>
                <c:ptCount val="252"/>
                <c:pt idx="0">
                  <c:v>4200000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D-4A43-A6DD-051CC862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35192"/>
        <c:axId val="356131592"/>
      </c:areaChart>
      <c:dateAx>
        <c:axId val="356135192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31592"/>
        <c:crosses val="autoZero"/>
        <c:auto val="1"/>
        <c:lblOffset val="100"/>
        <c:baseTimeUnit val="days"/>
      </c:dateAx>
      <c:valAx>
        <c:axId val="3561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3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247650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BA3271-AF55-4EF1-A511-7DD508CF9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11</xdr:col>
      <xdr:colOff>312420</xdr:colOff>
      <xdr:row>76</xdr:row>
      <xdr:rowOff>34290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AD107E-AB8E-4FDF-A986-D2FDAAD97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47624</xdr:colOff>
      <xdr:row>28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AABD92-9B97-407E-B1E3-3F86712CB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A545-FFC7-4567-83CB-DA6F8D7246B9}">
  <dimension ref="A1:S1048568"/>
  <sheetViews>
    <sheetView tabSelected="1" topLeftCell="A146" zoomScale="80" zoomScaleNormal="80" workbookViewId="0">
      <selection activeCell="K16" sqref="K16"/>
    </sheetView>
  </sheetViews>
  <sheetFormatPr defaultColWidth="9.140625" defaultRowHeight="15" x14ac:dyDescent="0.25"/>
  <cols>
    <col min="1" max="1" width="13.5703125" style="8" bestFit="1" customWidth="1"/>
    <col min="2" max="2" width="20.7109375" style="33" bestFit="1" customWidth="1"/>
    <col min="3" max="3" width="13.42578125" style="14" bestFit="1" customWidth="1"/>
    <col min="4" max="4" width="5.5703125" style="35" customWidth="1"/>
    <col min="5" max="5" width="19.5703125" style="14" bestFit="1" customWidth="1"/>
    <col min="6" max="6" width="13.42578125" style="19" customWidth="1"/>
    <col min="7" max="7" width="15.42578125" style="8" customWidth="1"/>
    <col min="8" max="8" width="20.42578125" style="8" bestFit="1" customWidth="1"/>
    <col min="9" max="9" width="20.42578125" style="8" customWidth="1"/>
    <col min="10" max="10" width="5.5703125" style="8" customWidth="1"/>
    <col min="11" max="11" width="20.42578125" style="8" customWidth="1"/>
    <col min="12" max="12" width="5.5703125" style="8" customWidth="1"/>
    <col min="13" max="13" width="21.42578125" style="8" customWidth="1"/>
    <col min="14" max="14" width="18.140625" style="15" bestFit="1" customWidth="1"/>
    <col min="15" max="15" width="22.5703125" style="8" customWidth="1"/>
    <col min="16" max="16" width="12.42578125" style="18" bestFit="1" customWidth="1"/>
    <col min="17" max="17" width="13" style="8" customWidth="1"/>
    <col min="18" max="18" width="9.140625" style="8"/>
    <col min="19" max="19" width="17.42578125" style="8" customWidth="1"/>
    <col min="20" max="16384" width="9.140625" style="8"/>
  </cols>
  <sheetData>
    <row r="1" spans="1:19" ht="60" x14ac:dyDescent="0.25">
      <c r="A1" s="1" t="s">
        <v>0</v>
      </c>
      <c r="B1" s="29" t="s">
        <v>1</v>
      </c>
      <c r="C1" s="2" t="s">
        <v>2</v>
      </c>
      <c r="D1" s="34"/>
      <c r="E1" s="3" t="s">
        <v>3</v>
      </c>
      <c r="F1" s="20" t="s">
        <v>4</v>
      </c>
      <c r="G1" s="4" t="s">
        <v>5</v>
      </c>
      <c r="H1" s="5" t="s">
        <v>6</v>
      </c>
      <c r="I1" s="6" t="s">
        <v>7</v>
      </c>
      <c r="J1" s="2"/>
      <c r="K1" s="7" t="s">
        <v>8</v>
      </c>
      <c r="L1" s="2"/>
      <c r="M1" s="2" t="s">
        <v>9</v>
      </c>
      <c r="N1" s="2" t="s">
        <v>10</v>
      </c>
      <c r="O1" s="2" t="s">
        <v>11</v>
      </c>
      <c r="P1" s="4" t="s">
        <v>12</v>
      </c>
      <c r="Q1" s="5" t="s">
        <v>13</v>
      </c>
      <c r="S1" s="7" t="s">
        <v>14</v>
      </c>
    </row>
    <row r="2" spans="1:19" x14ac:dyDescent="0.25">
      <c r="A2" s="16">
        <v>45437</v>
      </c>
      <c r="B2" s="30">
        <v>45438.125</v>
      </c>
      <c r="C2" s="2"/>
      <c r="D2" s="34"/>
      <c r="E2" s="25"/>
      <c r="F2" s="3"/>
      <c r="G2" s="10">
        <f t="shared" ref="G2" si="0">E2+F2</f>
        <v>0</v>
      </c>
      <c r="H2" s="11">
        <f t="shared" ref="H2" si="1">G2</f>
        <v>0</v>
      </c>
      <c r="I2" s="12">
        <f t="shared" ref="I2" si="2">H2*1.013</f>
        <v>0</v>
      </c>
      <c r="J2" s="2"/>
      <c r="K2" s="13">
        <f t="shared" ref="K2" si="3">IF(G2-H2&lt;0,H2-G2,0)</f>
        <v>0</v>
      </c>
      <c r="L2" s="2"/>
      <c r="N2" s="9">
        <v>0</v>
      </c>
      <c r="O2" s="9">
        <v>0</v>
      </c>
      <c r="P2" s="10">
        <f>M2+N2+O2</f>
        <v>0</v>
      </c>
      <c r="Q2" s="11">
        <f>C2-(I2/1000/6.7)</f>
        <v>0</v>
      </c>
      <c r="S2" s="13">
        <f t="shared" ref="S2" si="4">IF(P2-Q2&lt;0,Q2-P2,0)</f>
        <v>0</v>
      </c>
    </row>
    <row r="3" spans="1:19" x14ac:dyDescent="0.25">
      <c r="A3" s="16">
        <v>45437</v>
      </c>
      <c r="B3" s="30">
        <v>45438.166666666664</v>
      </c>
      <c r="C3" s="2">
        <v>4000</v>
      </c>
      <c r="D3" s="34"/>
      <c r="E3" s="26">
        <v>4200000</v>
      </c>
      <c r="F3" s="3"/>
      <c r="G3" s="10">
        <f t="shared" ref="G3:G66" si="5">E3+F3</f>
        <v>4200000</v>
      </c>
      <c r="H3" s="11">
        <f t="shared" ref="H3:H65" si="6">G3</f>
        <v>4200000</v>
      </c>
      <c r="I3" s="12">
        <f t="shared" ref="I3:I65" si="7">H3*1.013</f>
        <v>4254600</v>
      </c>
      <c r="J3" s="2"/>
      <c r="K3" s="13">
        <f t="shared" ref="K3:K66" si="8">IF(G3-H3&lt;0,H3-G3,0)</f>
        <v>0</v>
      </c>
      <c r="L3" s="2"/>
      <c r="N3" s="27">
        <v>140000</v>
      </c>
      <c r="O3" s="9"/>
      <c r="P3" s="10">
        <f>M3+N3+O3</f>
        <v>140000</v>
      </c>
      <c r="Q3" s="11">
        <f>C3-(I3/1000/6.7)</f>
        <v>3364.9850746268658</v>
      </c>
      <c r="S3" s="13">
        <f t="shared" ref="S3:S65" si="9">IF(P3-Q3&lt;0,Q3-P3,0)</f>
        <v>0</v>
      </c>
    </row>
    <row r="4" spans="1:19" x14ac:dyDescent="0.25">
      <c r="A4" s="16">
        <v>45437</v>
      </c>
      <c r="B4" s="30">
        <v>45438.20833321759</v>
      </c>
      <c r="C4" s="2">
        <v>12000</v>
      </c>
      <c r="D4" s="34"/>
      <c r="E4" s="26">
        <v>4200000</v>
      </c>
      <c r="F4" s="3"/>
      <c r="G4" s="10">
        <f t="shared" si="5"/>
        <v>4200000</v>
      </c>
      <c r="H4" s="11">
        <f t="shared" si="6"/>
        <v>4200000</v>
      </c>
      <c r="I4" s="12">
        <f t="shared" si="7"/>
        <v>4254600</v>
      </c>
      <c r="J4" s="2"/>
      <c r="K4" s="13">
        <f t="shared" si="8"/>
        <v>0</v>
      </c>
      <c r="L4" s="2"/>
      <c r="N4" s="27">
        <v>139435</v>
      </c>
      <c r="O4" s="9"/>
      <c r="P4" s="10">
        <f t="shared" ref="P4:P22" si="10">M4+N4+O4</f>
        <v>139435</v>
      </c>
      <c r="Q4" s="11">
        <f t="shared" ref="Q4:Q67" si="11">Q3+C4-(I4/1000/6.7)</f>
        <v>14729.970149253732</v>
      </c>
      <c r="S4" s="13">
        <f t="shared" si="9"/>
        <v>0</v>
      </c>
    </row>
    <row r="5" spans="1:19" x14ac:dyDescent="0.25">
      <c r="A5" s="17">
        <v>45438</v>
      </c>
      <c r="B5" s="38">
        <v>45438.249999826388</v>
      </c>
      <c r="C5" s="2">
        <v>12000</v>
      </c>
      <c r="D5" s="34"/>
      <c r="E5" s="26">
        <v>4200000</v>
      </c>
      <c r="F5" s="3"/>
      <c r="G5" s="10">
        <f t="shared" si="5"/>
        <v>4200000</v>
      </c>
      <c r="H5" s="11">
        <f t="shared" si="6"/>
        <v>4200000</v>
      </c>
      <c r="I5" s="12">
        <f t="shared" si="7"/>
        <v>4254600</v>
      </c>
      <c r="J5" s="2"/>
      <c r="K5" s="13">
        <f t="shared" si="8"/>
        <v>0</v>
      </c>
      <c r="L5" s="2"/>
      <c r="N5" s="27">
        <v>138871</v>
      </c>
      <c r="O5" s="9"/>
      <c r="P5" s="10">
        <f t="shared" si="10"/>
        <v>138871</v>
      </c>
      <c r="Q5" s="11">
        <f t="shared" si="11"/>
        <v>26094.955223880595</v>
      </c>
      <c r="S5" s="13">
        <f t="shared" si="9"/>
        <v>0</v>
      </c>
    </row>
    <row r="6" spans="1:19" x14ac:dyDescent="0.25">
      <c r="A6" s="16">
        <v>45438</v>
      </c>
      <c r="B6" s="30">
        <v>45438.291666435187</v>
      </c>
      <c r="C6" s="2">
        <v>12000</v>
      </c>
      <c r="D6" s="34"/>
      <c r="E6" s="26">
        <v>4200000</v>
      </c>
      <c r="F6" s="3"/>
      <c r="G6" s="10">
        <f t="shared" si="5"/>
        <v>4200000</v>
      </c>
      <c r="H6" s="11">
        <f t="shared" si="6"/>
        <v>4200000</v>
      </c>
      <c r="I6" s="12">
        <f t="shared" si="7"/>
        <v>4254600</v>
      </c>
      <c r="J6" s="2"/>
      <c r="K6" s="13">
        <f t="shared" si="8"/>
        <v>0</v>
      </c>
      <c r="L6" s="2"/>
      <c r="N6" s="27">
        <v>138306</v>
      </c>
      <c r="O6" s="9"/>
      <c r="P6" s="10">
        <f t="shared" si="10"/>
        <v>138306</v>
      </c>
      <c r="Q6" s="11">
        <f t="shared" si="11"/>
        <v>37459.940298507456</v>
      </c>
      <c r="S6" s="13">
        <f t="shared" si="9"/>
        <v>0</v>
      </c>
    </row>
    <row r="7" spans="1:19" x14ac:dyDescent="0.25">
      <c r="A7" s="16">
        <v>45438</v>
      </c>
      <c r="B7" s="30">
        <v>45438.333333043978</v>
      </c>
      <c r="C7" s="2">
        <v>12000</v>
      </c>
      <c r="D7" s="34"/>
      <c r="E7" s="26">
        <v>4200000</v>
      </c>
      <c r="F7" s="3"/>
      <c r="G7" s="10">
        <f t="shared" si="5"/>
        <v>4200000</v>
      </c>
      <c r="H7" s="11">
        <f t="shared" si="6"/>
        <v>4200000</v>
      </c>
      <c r="I7" s="12">
        <f t="shared" si="7"/>
        <v>4254600</v>
      </c>
      <c r="J7" s="2"/>
      <c r="K7" s="13">
        <f t="shared" si="8"/>
        <v>0</v>
      </c>
      <c r="L7" s="2"/>
      <c r="N7" s="27">
        <v>137742</v>
      </c>
      <c r="O7" s="9"/>
      <c r="P7" s="10">
        <f t="shared" si="10"/>
        <v>137742</v>
      </c>
      <c r="Q7" s="11">
        <f t="shared" si="11"/>
        <v>48824.92537313432</v>
      </c>
      <c r="S7" s="13">
        <f t="shared" si="9"/>
        <v>0</v>
      </c>
    </row>
    <row r="8" spans="1:19" x14ac:dyDescent="0.25">
      <c r="A8" s="16">
        <v>45438</v>
      </c>
      <c r="B8" s="30">
        <v>45438.374999652777</v>
      </c>
      <c r="C8" s="2">
        <v>12000</v>
      </c>
      <c r="D8" s="34"/>
      <c r="E8" s="26">
        <v>4200000</v>
      </c>
      <c r="F8" s="3"/>
      <c r="G8" s="10">
        <f t="shared" si="5"/>
        <v>4200000</v>
      </c>
      <c r="H8" s="11">
        <f t="shared" si="6"/>
        <v>4200000</v>
      </c>
      <c r="I8" s="12">
        <f t="shared" si="7"/>
        <v>4254600</v>
      </c>
      <c r="J8" s="2"/>
      <c r="K8" s="13">
        <f t="shared" si="8"/>
        <v>0</v>
      </c>
      <c r="L8" s="2"/>
      <c r="N8" s="27">
        <v>137177</v>
      </c>
      <c r="O8" s="9"/>
      <c r="P8" s="10">
        <f t="shared" si="10"/>
        <v>137177</v>
      </c>
      <c r="Q8" s="11">
        <f t="shared" si="11"/>
        <v>60189.910447761184</v>
      </c>
      <c r="S8" s="13">
        <f t="shared" si="9"/>
        <v>0</v>
      </c>
    </row>
    <row r="9" spans="1:19" x14ac:dyDescent="0.25">
      <c r="A9" s="16">
        <v>45438</v>
      </c>
      <c r="B9" s="30">
        <v>45438.416666261575</v>
      </c>
      <c r="C9" s="2">
        <v>12000</v>
      </c>
      <c r="D9" s="34"/>
      <c r="E9" s="26">
        <v>4200000</v>
      </c>
      <c r="F9" s="3"/>
      <c r="G9" s="10">
        <f t="shared" si="5"/>
        <v>4200000</v>
      </c>
      <c r="H9" s="11">
        <f t="shared" si="6"/>
        <v>4200000</v>
      </c>
      <c r="I9" s="12">
        <f t="shared" si="7"/>
        <v>4254600</v>
      </c>
      <c r="J9" s="2"/>
      <c r="K9" s="13">
        <f t="shared" si="8"/>
        <v>0</v>
      </c>
      <c r="L9" s="2"/>
      <c r="N9" s="27">
        <v>136613</v>
      </c>
      <c r="O9" s="9"/>
      <c r="P9" s="10">
        <f t="shared" si="10"/>
        <v>136613</v>
      </c>
      <c r="Q9" s="11">
        <f t="shared" si="11"/>
        <v>71554.895522388048</v>
      </c>
      <c r="S9" s="13">
        <f t="shared" si="9"/>
        <v>0</v>
      </c>
    </row>
    <row r="10" spans="1:19" x14ac:dyDescent="0.25">
      <c r="A10" s="16">
        <v>45438</v>
      </c>
      <c r="B10" s="30">
        <v>45438.458332870374</v>
      </c>
      <c r="C10" s="2">
        <v>12000</v>
      </c>
      <c r="D10" s="34"/>
      <c r="E10" s="26">
        <v>4200000</v>
      </c>
      <c r="F10" s="3"/>
      <c r="G10" s="10">
        <f t="shared" si="5"/>
        <v>4200000</v>
      </c>
      <c r="H10" s="11">
        <f t="shared" si="6"/>
        <v>4200000</v>
      </c>
      <c r="I10" s="12">
        <f t="shared" si="7"/>
        <v>4254600</v>
      </c>
      <c r="J10" s="2"/>
      <c r="K10" s="13">
        <f t="shared" si="8"/>
        <v>0</v>
      </c>
      <c r="L10" s="2"/>
      <c r="N10" s="27">
        <v>136048</v>
      </c>
      <c r="O10" s="9"/>
      <c r="P10" s="10">
        <f t="shared" si="10"/>
        <v>136048</v>
      </c>
      <c r="Q10" s="11">
        <f t="shared" si="11"/>
        <v>82919.880597014911</v>
      </c>
      <c r="S10" s="13">
        <f>IF(P10-Q10&lt;0,Q10-P10,0)</f>
        <v>0</v>
      </c>
    </row>
    <row r="11" spans="1:19" x14ac:dyDescent="0.25">
      <c r="A11" s="16">
        <v>45438</v>
      </c>
      <c r="B11" s="30">
        <v>45438.499999479165</v>
      </c>
      <c r="C11" s="2">
        <v>12000</v>
      </c>
      <c r="D11" s="34"/>
      <c r="E11" s="26">
        <v>4200000</v>
      </c>
      <c r="F11" s="3"/>
      <c r="G11" s="10">
        <f t="shared" si="5"/>
        <v>4200000</v>
      </c>
      <c r="H11" s="11">
        <f t="shared" si="6"/>
        <v>4200000</v>
      </c>
      <c r="I11" s="12">
        <f t="shared" si="7"/>
        <v>4254600</v>
      </c>
      <c r="J11" s="2"/>
      <c r="K11" s="13">
        <f t="shared" si="8"/>
        <v>0</v>
      </c>
      <c r="L11" s="2"/>
      <c r="N11" s="27">
        <v>135484</v>
      </c>
      <c r="O11" s="9"/>
      <c r="P11" s="10">
        <f t="shared" si="10"/>
        <v>135484</v>
      </c>
      <c r="Q11" s="11">
        <f t="shared" si="11"/>
        <v>94284.865671641775</v>
      </c>
      <c r="S11" s="13">
        <f t="shared" si="9"/>
        <v>0</v>
      </c>
    </row>
    <row r="12" spans="1:19" x14ac:dyDescent="0.25">
      <c r="A12" s="16">
        <v>45438</v>
      </c>
      <c r="B12" s="30">
        <v>45438.541666087964</v>
      </c>
      <c r="C12" s="2">
        <v>12000</v>
      </c>
      <c r="D12" s="34"/>
      <c r="E12" s="26">
        <v>4200000</v>
      </c>
      <c r="F12" s="3"/>
      <c r="G12" s="10">
        <f t="shared" si="5"/>
        <v>4200000</v>
      </c>
      <c r="H12" s="11">
        <f t="shared" si="6"/>
        <v>4200000</v>
      </c>
      <c r="I12" s="12">
        <f t="shared" si="7"/>
        <v>4254600</v>
      </c>
      <c r="J12" s="2"/>
      <c r="K12" s="13">
        <f t="shared" si="8"/>
        <v>0</v>
      </c>
      <c r="L12" s="2"/>
      <c r="N12" s="27">
        <v>134919</v>
      </c>
      <c r="O12" s="9"/>
      <c r="P12" s="10">
        <f t="shared" si="10"/>
        <v>134919</v>
      </c>
      <c r="Q12" s="11">
        <f t="shared" si="11"/>
        <v>105649.85074626864</v>
      </c>
      <c r="S12" s="13">
        <f t="shared" si="9"/>
        <v>0</v>
      </c>
    </row>
    <row r="13" spans="1:19" x14ac:dyDescent="0.25">
      <c r="A13" s="16">
        <v>45438</v>
      </c>
      <c r="B13" s="30">
        <v>45438.583332696762</v>
      </c>
      <c r="C13" s="2">
        <v>12000</v>
      </c>
      <c r="D13" s="34"/>
      <c r="E13" s="26">
        <v>4200000</v>
      </c>
      <c r="F13" s="3"/>
      <c r="G13" s="10">
        <f t="shared" si="5"/>
        <v>4200000</v>
      </c>
      <c r="H13" s="11">
        <f t="shared" si="6"/>
        <v>4200000</v>
      </c>
      <c r="I13" s="12">
        <f t="shared" si="7"/>
        <v>4254600</v>
      </c>
      <c r="J13" s="2"/>
      <c r="K13" s="13">
        <f t="shared" si="8"/>
        <v>0</v>
      </c>
      <c r="L13" s="2"/>
      <c r="N13" s="27">
        <v>134355</v>
      </c>
      <c r="O13" s="9"/>
      <c r="P13" s="10">
        <f t="shared" si="10"/>
        <v>134355</v>
      </c>
      <c r="Q13" s="11">
        <f t="shared" si="11"/>
        <v>117014.8358208955</v>
      </c>
      <c r="S13" s="13">
        <f t="shared" si="9"/>
        <v>0</v>
      </c>
    </row>
    <row r="14" spans="1:19" x14ac:dyDescent="0.25">
      <c r="A14" s="16">
        <v>45438</v>
      </c>
      <c r="B14" s="30">
        <v>45438.624999305554</v>
      </c>
      <c r="C14" s="2">
        <v>12000</v>
      </c>
      <c r="D14" s="34"/>
      <c r="E14" s="26">
        <v>4200000</v>
      </c>
      <c r="F14" s="3"/>
      <c r="G14" s="10">
        <f t="shared" si="5"/>
        <v>4200000</v>
      </c>
      <c r="H14" s="11">
        <f t="shared" si="6"/>
        <v>4200000</v>
      </c>
      <c r="I14" s="12">
        <f t="shared" si="7"/>
        <v>4254600</v>
      </c>
      <c r="J14" s="2"/>
      <c r="K14" s="13">
        <f t="shared" si="8"/>
        <v>0</v>
      </c>
      <c r="L14" s="2"/>
      <c r="N14" s="27">
        <v>133790</v>
      </c>
      <c r="O14" s="9"/>
      <c r="P14" s="10">
        <f t="shared" si="10"/>
        <v>133790</v>
      </c>
      <c r="Q14" s="11">
        <f t="shared" si="11"/>
        <v>128379.82089552237</v>
      </c>
      <c r="S14" s="13">
        <f t="shared" si="9"/>
        <v>0</v>
      </c>
    </row>
    <row r="15" spans="1:19" x14ac:dyDescent="0.25">
      <c r="A15" s="16">
        <v>45438</v>
      </c>
      <c r="B15" s="30">
        <v>45438.666665914352</v>
      </c>
      <c r="C15" s="2">
        <v>4000</v>
      </c>
      <c r="D15" s="34"/>
      <c r="E15" s="26">
        <v>4200000</v>
      </c>
      <c r="F15" s="3"/>
      <c r="G15" s="10">
        <f t="shared" si="5"/>
        <v>4200000</v>
      </c>
      <c r="H15" s="11">
        <f t="shared" si="6"/>
        <v>4200000</v>
      </c>
      <c r="I15" s="12">
        <f t="shared" si="7"/>
        <v>4254600</v>
      </c>
      <c r="J15" s="2"/>
      <c r="K15" s="13">
        <f t="shared" si="8"/>
        <v>0</v>
      </c>
      <c r="L15" s="2"/>
      <c r="N15" s="27">
        <v>133226</v>
      </c>
      <c r="O15" s="9"/>
      <c r="P15" s="10">
        <f t="shared" si="10"/>
        <v>133226</v>
      </c>
      <c r="Q15" s="11">
        <f t="shared" si="11"/>
        <v>131744.80597014923</v>
      </c>
      <c r="S15" s="13">
        <f t="shared" si="9"/>
        <v>0</v>
      </c>
    </row>
    <row r="16" spans="1:19" x14ac:dyDescent="0.25">
      <c r="A16" s="16">
        <v>45438</v>
      </c>
      <c r="B16" s="30">
        <v>45438.708332523151</v>
      </c>
      <c r="C16" s="2"/>
      <c r="D16" s="34"/>
      <c r="E16" s="26">
        <v>4200000</v>
      </c>
      <c r="F16" s="3"/>
      <c r="G16" s="10">
        <f t="shared" si="5"/>
        <v>4200000</v>
      </c>
      <c r="H16" s="11">
        <f t="shared" si="6"/>
        <v>4200000</v>
      </c>
      <c r="I16" s="12">
        <f t="shared" si="7"/>
        <v>4254600</v>
      </c>
      <c r="J16" s="2"/>
      <c r="K16" s="13">
        <f t="shared" si="8"/>
        <v>0</v>
      </c>
      <c r="L16" s="2"/>
      <c r="N16" s="27">
        <v>132661</v>
      </c>
      <c r="O16" s="9"/>
      <c r="P16" s="10">
        <f t="shared" si="10"/>
        <v>132661</v>
      </c>
      <c r="Q16" s="11">
        <f t="shared" si="11"/>
        <v>131109.7910447761</v>
      </c>
      <c r="S16" s="13">
        <f t="shared" si="9"/>
        <v>0</v>
      </c>
    </row>
    <row r="17" spans="1:19" x14ac:dyDescent="0.25">
      <c r="A17" s="16">
        <v>45438</v>
      </c>
      <c r="B17" s="30">
        <v>45438.749999131942</v>
      </c>
      <c r="C17" s="2"/>
      <c r="D17" s="34"/>
      <c r="E17" s="26">
        <v>4200000</v>
      </c>
      <c r="F17" s="3"/>
      <c r="G17" s="10">
        <f t="shared" si="5"/>
        <v>4200000</v>
      </c>
      <c r="H17" s="11">
        <f t="shared" si="6"/>
        <v>4200000</v>
      </c>
      <c r="I17" s="12">
        <f t="shared" si="7"/>
        <v>4254600</v>
      </c>
      <c r="J17" s="2"/>
      <c r="K17" s="13">
        <f t="shared" si="8"/>
        <v>0</v>
      </c>
      <c r="L17" s="2"/>
      <c r="N17" s="27">
        <v>132097</v>
      </c>
      <c r="O17" s="9"/>
      <c r="P17" s="10">
        <f t="shared" si="10"/>
        <v>132097</v>
      </c>
      <c r="Q17" s="11">
        <f t="shared" si="11"/>
        <v>130474.77611940296</v>
      </c>
      <c r="S17" s="13">
        <f t="shared" si="9"/>
        <v>0</v>
      </c>
    </row>
    <row r="18" spans="1:19" x14ac:dyDescent="0.25">
      <c r="A18" s="16">
        <v>45438</v>
      </c>
      <c r="B18" s="30">
        <v>45438.79166574074</v>
      </c>
      <c r="C18" s="2"/>
      <c r="D18" s="34"/>
      <c r="E18" s="26">
        <v>4200000</v>
      </c>
      <c r="F18" s="3"/>
      <c r="G18" s="10">
        <f t="shared" si="5"/>
        <v>4200000</v>
      </c>
      <c r="H18" s="11">
        <f t="shared" si="6"/>
        <v>4200000</v>
      </c>
      <c r="I18" s="12">
        <f t="shared" si="7"/>
        <v>4254600</v>
      </c>
      <c r="J18" s="2"/>
      <c r="K18" s="13">
        <f t="shared" si="8"/>
        <v>0</v>
      </c>
      <c r="L18" s="2"/>
      <c r="N18" s="27">
        <v>131532</v>
      </c>
      <c r="O18" s="9"/>
      <c r="P18" s="10">
        <f t="shared" si="10"/>
        <v>131532</v>
      </c>
      <c r="Q18" s="11">
        <f t="shared" si="11"/>
        <v>129839.76119402982</v>
      </c>
      <c r="S18" s="13">
        <f t="shared" si="9"/>
        <v>0</v>
      </c>
    </row>
    <row r="19" spans="1:19" x14ac:dyDescent="0.25">
      <c r="A19" s="16">
        <v>45438</v>
      </c>
      <c r="B19" s="30">
        <v>45438.833332349539</v>
      </c>
      <c r="C19" s="2"/>
      <c r="D19" s="34"/>
      <c r="E19" s="26">
        <v>4200000</v>
      </c>
      <c r="F19" s="3"/>
      <c r="G19" s="10">
        <f t="shared" si="5"/>
        <v>4200000</v>
      </c>
      <c r="H19" s="11">
        <f t="shared" si="6"/>
        <v>4200000</v>
      </c>
      <c r="I19" s="12">
        <f t="shared" si="7"/>
        <v>4254600</v>
      </c>
      <c r="J19" s="2"/>
      <c r="K19" s="13">
        <f t="shared" si="8"/>
        <v>0</v>
      </c>
      <c r="L19" s="2"/>
      <c r="N19" s="27">
        <v>130968</v>
      </c>
      <c r="O19" s="9"/>
      <c r="P19" s="10">
        <f t="shared" si="10"/>
        <v>130968</v>
      </c>
      <c r="Q19" s="11">
        <f t="shared" si="11"/>
        <v>129204.74626865669</v>
      </c>
      <c r="S19" s="13">
        <f t="shared" si="9"/>
        <v>0</v>
      </c>
    </row>
    <row r="20" spans="1:19" x14ac:dyDescent="0.25">
      <c r="A20" s="16">
        <v>45438</v>
      </c>
      <c r="B20" s="30">
        <v>45438.87499895833</v>
      </c>
      <c r="C20" s="2"/>
      <c r="D20" s="34"/>
      <c r="E20" s="26">
        <v>4200000</v>
      </c>
      <c r="F20" s="3"/>
      <c r="G20" s="10">
        <f t="shared" si="5"/>
        <v>4200000</v>
      </c>
      <c r="H20" s="11">
        <f t="shared" si="6"/>
        <v>4200000</v>
      </c>
      <c r="I20" s="12">
        <f t="shared" si="7"/>
        <v>4254600</v>
      </c>
      <c r="J20" s="2"/>
      <c r="K20" s="13">
        <f t="shared" si="8"/>
        <v>0</v>
      </c>
      <c r="L20" s="2"/>
      <c r="N20" s="27">
        <v>130403</v>
      </c>
      <c r="O20" s="9"/>
      <c r="P20" s="10">
        <f t="shared" si="10"/>
        <v>130403</v>
      </c>
      <c r="Q20" s="11">
        <f t="shared" si="11"/>
        <v>128569.73134328355</v>
      </c>
      <c r="S20" s="13">
        <f t="shared" si="9"/>
        <v>0</v>
      </c>
    </row>
    <row r="21" spans="1:19" x14ac:dyDescent="0.25">
      <c r="A21" s="16">
        <v>45438</v>
      </c>
      <c r="B21" s="30">
        <v>45438.916665567129</v>
      </c>
      <c r="C21" s="2"/>
      <c r="D21" s="34"/>
      <c r="E21" s="26">
        <v>4200000</v>
      </c>
      <c r="F21" s="3"/>
      <c r="G21" s="10">
        <f t="shared" si="5"/>
        <v>4200000</v>
      </c>
      <c r="H21" s="11">
        <f t="shared" si="6"/>
        <v>4200000</v>
      </c>
      <c r="I21" s="12">
        <f t="shared" si="7"/>
        <v>4254600</v>
      </c>
      <c r="J21" s="2"/>
      <c r="K21" s="13">
        <f t="shared" si="8"/>
        <v>0</v>
      </c>
      <c r="L21" s="2"/>
      <c r="N21" s="27">
        <v>129839</v>
      </c>
      <c r="O21" s="9"/>
      <c r="P21" s="10">
        <f t="shared" si="10"/>
        <v>129839</v>
      </c>
      <c r="Q21" s="11">
        <f t="shared" si="11"/>
        <v>127934.71641791041</v>
      </c>
      <c r="S21" s="13">
        <f t="shared" si="9"/>
        <v>0</v>
      </c>
    </row>
    <row r="22" spans="1:19" x14ac:dyDescent="0.25">
      <c r="A22" s="16">
        <v>45438</v>
      </c>
      <c r="B22" s="30">
        <v>45438.958332175927</v>
      </c>
      <c r="C22" s="2"/>
      <c r="D22" s="34"/>
      <c r="E22" s="26">
        <v>4200000</v>
      </c>
      <c r="F22" s="3"/>
      <c r="G22" s="10">
        <f t="shared" si="5"/>
        <v>4200000</v>
      </c>
      <c r="H22" s="11">
        <f t="shared" si="6"/>
        <v>4200000</v>
      </c>
      <c r="I22" s="12">
        <f t="shared" si="7"/>
        <v>4254600</v>
      </c>
      <c r="J22" s="2"/>
      <c r="K22" s="13">
        <f t="shared" si="8"/>
        <v>0</v>
      </c>
      <c r="L22" s="2"/>
      <c r="N22" s="27">
        <v>129274</v>
      </c>
      <c r="O22" s="9"/>
      <c r="P22" s="10">
        <f t="shared" si="10"/>
        <v>129274</v>
      </c>
      <c r="Q22" s="11">
        <f t="shared" si="11"/>
        <v>127299.70149253728</v>
      </c>
      <c r="S22" s="13">
        <f t="shared" si="9"/>
        <v>0</v>
      </c>
    </row>
    <row r="23" spans="1:19" x14ac:dyDescent="0.25">
      <c r="A23" s="16">
        <v>45438</v>
      </c>
      <c r="B23" s="30">
        <v>45438.999998784719</v>
      </c>
      <c r="D23" s="34"/>
      <c r="E23" s="26">
        <v>4200000</v>
      </c>
      <c r="F23" s="3"/>
      <c r="G23" s="10">
        <f t="shared" si="5"/>
        <v>4200000</v>
      </c>
      <c r="H23" s="11">
        <f>G23</f>
        <v>4200000</v>
      </c>
      <c r="I23" s="12">
        <f t="shared" si="7"/>
        <v>4254600</v>
      </c>
      <c r="J23" s="2"/>
      <c r="K23" s="13">
        <f t="shared" si="8"/>
        <v>0</v>
      </c>
      <c r="L23" s="2"/>
      <c r="N23" s="27">
        <v>128710</v>
      </c>
      <c r="O23" s="9"/>
      <c r="P23" s="10">
        <f>M23+N23+O23</f>
        <v>128710</v>
      </c>
      <c r="Q23" s="11">
        <f t="shared" si="11"/>
        <v>126664.68656716414</v>
      </c>
      <c r="S23" s="13">
        <f t="shared" si="9"/>
        <v>0</v>
      </c>
    </row>
    <row r="24" spans="1:19" x14ac:dyDescent="0.25">
      <c r="A24" s="16">
        <v>45438</v>
      </c>
      <c r="B24" s="30">
        <v>45439.041665393517</v>
      </c>
      <c r="D24" s="34"/>
      <c r="E24" s="26">
        <v>4200000</v>
      </c>
      <c r="F24" s="3"/>
      <c r="G24" s="10">
        <f t="shared" si="5"/>
        <v>4200000</v>
      </c>
      <c r="H24" s="11">
        <f t="shared" si="6"/>
        <v>4200000</v>
      </c>
      <c r="I24" s="12">
        <f t="shared" si="7"/>
        <v>4254600</v>
      </c>
      <c r="J24" s="2"/>
      <c r="K24" s="13">
        <f t="shared" si="8"/>
        <v>0</v>
      </c>
      <c r="L24" s="2"/>
      <c r="N24" s="27">
        <v>128145</v>
      </c>
      <c r="O24" s="9"/>
      <c r="P24" s="10">
        <f t="shared" ref="P24:P87" si="12">M24+N24+O24</f>
        <v>128145</v>
      </c>
      <c r="Q24" s="11">
        <f t="shared" si="11"/>
        <v>126029.67164179101</v>
      </c>
      <c r="S24" s="13">
        <f t="shared" si="9"/>
        <v>0</v>
      </c>
    </row>
    <row r="25" spans="1:19" x14ac:dyDescent="0.25">
      <c r="A25" s="16">
        <v>45438</v>
      </c>
      <c r="B25" s="30">
        <v>45439.083332002316</v>
      </c>
      <c r="D25" s="34"/>
      <c r="E25" s="26">
        <v>4200000</v>
      </c>
      <c r="F25" s="3"/>
      <c r="G25" s="10">
        <f t="shared" si="5"/>
        <v>4200000</v>
      </c>
      <c r="H25" s="11">
        <f t="shared" si="6"/>
        <v>4200000</v>
      </c>
      <c r="I25" s="12">
        <f t="shared" si="7"/>
        <v>4254600</v>
      </c>
      <c r="J25" s="2"/>
      <c r="K25" s="13">
        <f t="shared" si="8"/>
        <v>0</v>
      </c>
      <c r="L25" s="2"/>
      <c r="N25" s="27">
        <v>127581</v>
      </c>
      <c r="O25" s="9"/>
      <c r="P25" s="10">
        <f t="shared" si="12"/>
        <v>127581</v>
      </c>
      <c r="Q25" s="11">
        <f t="shared" si="11"/>
        <v>125394.65671641787</v>
      </c>
      <c r="S25" s="13">
        <f t="shared" si="9"/>
        <v>0</v>
      </c>
    </row>
    <row r="26" spans="1:19" x14ac:dyDescent="0.25">
      <c r="A26" s="16">
        <v>45438</v>
      </c>
      <c r="B26" s="30">
        <v>45439.124998611114</v>
      </c>
      <c r="D26" s="34"/>
      <c r="E26" s="26">
        <v>4200000</v>
      </c>
      <c r="F26" s="3"/>
      <c r="G26" s="10">
        <f t="shared" si="5"/>
        <v>4200000</v>
      </c>
      <c r="H26" s="11">
        <f t="shared" si="6"/>
        <v>4200000</v>
      </c>
      <c r="I26" s="12">
        <f t="shared" si="7"/>
        <v>4254600</v>
      </c>
      <c r="J26" s="2"/>
      <c r="K26" s="13">
        <f t="shared" si="8"/>
        <v>0</v>
      </c>
      <c r="L26" s="2"/>
      <c r="N26" s="27">
        <v>127016</v>
      </c>
      <c r="O26" s="9"/>
      <c r="P26" s="10">
        <f t="shared" si="12"/>
        <v>127016</v>
      </c>
      <c r="Q26" s="11">
        <f t="shared" si="11"/>
        <v>124759.64179104473</v>
      </c>
      <c r="S26" s="13">
        <f t="shared" si="9"/>
        <v>0</v>
      </c>
    </row>
    <row r="27" spans="1:19" x14ac:dyDescent="0.25">
      <c r="A27" s="16">
        <v>45438</v>
      </c>
      <c r="B27" s="30">
        <v>45439.166665219906</v>
      </c>
      <c r="D27" s="34"/>
      <c r="E27" s="26">
        <v>4200000</v>
      </c>
      <c r="F27" s="3"/>
      <c r="G27" s="10">
        <f t="shared" si="5"/>
        <v>4200000</v>
      </c>
      <c r="H27" s="11">
        <f t="shared" si="6"/>
        <v>4200000</v>
      </c>
      <c r="I27" s="12">
        <f t="shared" si="7"/>
        <v>4254600</v>
      </c>
      <c r="J27" s="2"/>
      <c r="K27" s="13">
        <f t="shared" si="8"/>
        <v>0</v>
      </c>
      <c r="L27" s="2"/>
      <c r="N27" s="27">
        <v>126452</v>
      </c>
      <c r="O27" s="9"/>
      <c r="P27" s="10">
        <f t="shared" si="12"/>
        <v>126452</v>
      </c>
      <c r="Q27" s="11">
        <f t="shared" si="11"/>
        <v>124124.6268656716</v>
      </c>
      <c r="S27" s="13">
        <f t="shared" si="9"/>
        <v>0</v>
      </c>
    </row>
    <row r="28" spans="1:19" x14ac:dyDescent="0.25">
      <c r="A28" s="16">
        <v>45438</v>
      </c>
      <c r="B28" s="30">
        <v>45439.208331828704</v>
      </c>
      <c r="D28" s="34"/>
      <c r="E28" s="26">
        <v>4200000</v>
      </c>
      <c r="F28" s="3"/>
      <c r="G28" s="10">
        <f t="shared" si="5"/>
        <v>4200000</v>
      </c>
      <c r="H28" s="11">
        <f t="shared" si="6"/>
        <v>4200000</v>
      </c>
      <c r="I28" s="12">
        <f t="shared" si="7"/>
        <v>4254600</v>
      </c>
      <c r="J28" s="2"/>
      <c r="K28" s="13">
        <f t="shared" si="8"/>
        <v>0</v>
      </c>
      <c r="L28" s="2"/>
      <c r="N28" s="27">
        <v>125887</v>
      </c>
      <c r="O28" s="9"/>
      <c r="P28" s="10">
        <f t="shared" si="12"/>
        <v>125887</v>
      </c>
      <c r="Q28" s="11">
        <f t="shared" si="11"/>
        <v>123489.61194029846</v>
      </c>
      <c r="S28" s="13">
        <f t="shared" si="9"/>
        <v>0</v>
      </c>
    </row>
    <row r="29" spans="1:19" x14ac:dyDescent="0.25">
      <c r="A29" s="17">
        <v>45439</v>
      </c>
      <c r="B29" s="38">
        <v>45439.249998437503</v>
      </c>
      <c r="D29" s="34"/>
      <c r="E29" s="26">
        <v>4200000</v>
      </c>
      <c r="F29" s="3"/>
      <c r="G29" s="10">
        <f t="shared" si="5"/>
        <v>4200000</v>
      </c>
      <c r="H29" s="11">
        <f t="shared" si="6"/>
        <v>4200000</v>
      </c>
      <c r="I29" s="12">
        <f t="shared" si="7"/>
        <v>4254600</v>
      </c>
      <c r="J29" s="2"/>
      <c r="K29" s="13">
        <f t="shared" si="8"/>
        <v>0</v>
      </c>
      <c r="L29" s="2"/>
      <c r="N29" s="27">
        <v>125323</v>
      </c>
      <c r="O29" s="9"/>
      <c r="P29" s="10">
        <f t="shared" si="12"/>
        <v>125323</v>
      </c>
      <c r="Q29" s="11">
        <f t="shared" si="11"/>
        <v>122854.59701492533</v>
      </c>
      <c r="S29" s="13">
        <f t="shared" si="9"/>
        <v>0</v>
      </c>
    </row>
    <row r="30" spans="1:19" x14ac:dyDescent="0.25">
      <c r="A30" s="16">
        <v>45439</v>
      </c>
      <c r="B30" s="30">
        <v>45439.291665046294</v>
      </c>
      <c r="D30" s="34"/>
      <c r="E30" s="26">
        <v>4200000</v>
      </c>
      <c r="F30" s="3"/>
      <c r="G30" s="10">
        <f t="shared" si="5"/>
        <v>4200000</v>
      </c>
      <c r="H30" s="11">
        <f t="shared" si="6"/>
        <v>4200000</v>
      </c>
      <c r="I30" s="12">
        <f t="shared" si="7"/>
        <v>4254600</v>
      </c>
      <c r="J30" s="2"/>
      <c r="K30" s="13">
        <f t="shared" si="8"/>
        <v>0</v>
      </c>
      <c r="L30" s="2"/>
      <c r="N30" s="27">
        <v>124758</v>
      </c>
      <c r="O30" s="9"/>
      <c r="P30" s="10">
        <f t="shared" si="12"/>
        <v>124758</v>
      </c>
      <c r="Q30" s="11">
        <f t="shared" si="11"/>
        <v>122219.58208955219</v>
      </c>
      <c r="S30" s="13">
        <f t="shared" si="9"/>
        <v>0</v>
      </c>
    </row>
    <row r="31" spans="1:19" x14ac:dyDescent="0.25">
      <c r="A31" s="16">
        <v>45439</v>
      </c>
      <c r="B31" s="30">
        <v>45439.333331655092</v>
      </c>
      <c r="D31" s="34"/>
      <c r="E31" s="26">
        <v>4200000</v>
      </c>
      <c r="F31" s="3"/>
      <c r="G31" s="10">
        <f t="shared" si="5"/>
        <v>4200000</v>
      </c>
      <c r="H31" s="11">
        <f t="shared" si="6"/>
        <v>4200000</v>
      </c>
      <c r="I31" s="12">
        <f t="shared" si="7"/>
        <v>4254600</v>
      </c>
      <c r="J31" s="2"/>
      <c r="K31" s="13">
        <f t="shared" si="8"/>
        <v>0</v>
      </c>
      <c r="L31" s="2"/>
      <c r="N31" s="27">
        <v>124194</v>
      </c>
      <c r="O31" s="9"/>
      <c r="P31" s="10">
        <f t="shared" si="12"/>
        <v>124194</v>
      </c>
      <c r="Q31" s="11">
        <f t="shared" si="11"/>
        <v>121584.56716417905</v>
      </c>
      <c r="S31" s="13">
        <f t="shared" si="9"/>
        <v>0</v>
      </c>
    </row>
    <row r="32" spans="1:19" x14ac:dyDescent="0.25">
      <c r="A32" s="16">
        <v>45439</v>
      </c>
      <c r="B32" s="30">
        <v>45439.374998263891</v>
      </c>
      <c r="D32" s="34"/>
      <c r="E32" s="26">
        <v>4200000</v>
      </c>
      <c r="F32" s="3"/>
      <c r="G32" s="10">
        <f t="shared" si="5"/>
        <v>4200000</v>
      </c>
      <c r="H32" s="11">
        <f t="shared" si="6"/>
        <v>4200000</v>
      </c>
      <c r="I32" s="12">
        <f t="shared" si="7"/>
        <v>4254600</v>
      </c>
      <c r="J32" s="2"/>
      <c r="K32" s="13">
        <f t="shared" si="8"/>
        <v>0</v>
      </c>
      <c r="L32" s="2"/>
      <c r="N32" s="27">
        <v>123629</v>
      </c>
      <c r="O32" s="9"/>
      <c r="P32" s="10">
        <f t="shared" si="12"/>
        <v>123629</v>
      </c>
      <c r="Q32" s="11">
        <f t="shared" si="11"/>
        <v>120949.55223880592</v>
      </c>
      <c r="S32" s="13">
        <f t="shared" si="9"/>
        <v>0</v>
      </c>
    </row>
    <row r="33" spans="1:19" x14ac:dyDescent="0.25">
      <c r="A33" s="16">
        <v>45439</v>
      </c>
      <c r="B33" s="30">
        <v>45439.416664872682</v>
      </c>
      <c r="D33" s="34"/>
      <c r="E33" s="26">
        <v>4200000</v>
      </c>
      <c r="F33" s="3"/>
      <c r="G33" s="10">
        <f t="shared" si="5"/>
        <v>4200000</v>
      </c>
      <c r="H33" s="11">
        <f t="shared" si="6"/>
        <v>4200000</v>
      </c>
      <c r="I33" s="12">
        <f t="shared" si="7"/>
        <v>4254600</v>
      </c>
      <c r="J33" s="2"/>
      <c r="K33" s="13">
        <f t="shared" si="8"/>
        <v>0</v>
      </c>
      <c r="L33" s="2"/>
      <c r="N33" s="27">
        <v>123065</v>
      </c>
      <c r="O33" s="9"/>
      <c r="P33" s="10">
        <f t="shared" si="12"/>
        <v>123065</v>
      </c>
      <c r="Q33" s="11">
        <f t="shared" si="11"/>
        <v>120314.53731343278</v>
      </c>
      <c r="S33" s="13">
        <f t="shared" si="9"/>
        <v>0</v>
      </c>
    </row>
    <row r="34" spans="1:19" x14ac:dyDescent="0.25">
      <c r="A34" s="16">
        <v>45439</v>
      </c>
      <c r="B34" s="30">
        <v>45439.458331481481</v>
      </c>
      <c r="D34" s="34"/>
      <c r="E34" s="26">
        <v>4200000</v>
      </c>
      <c r="F34" s="3"/>
      <c r="G34" s="10">
        <f t="shared" si="5"/>
        <v>4200000</v>
      </c>
      <c r="H34" s="11">
        <f t="shared" si="6"/>
        <v>4200000</v>
      </c>
      <c r="I34" s="12">
        <f t="shared" si="7"/>
        <v>4254600</v>
      </c>
      <c r="J34" s="2"/>
      <c r="K34" s="13">
        <f t="shared" si="8"/>
        <v>0</v>
      </c>
      <c r="L34" s="2"/>
      <c r="N34" s="27">
        <v>122500</v>
      </c>
      <c r="O34" s="9"/>
      <c r="P34" s="10">
        <f t="shared" si="12"/>
        <v>122500</v>
      </c>
      <c r="Q34" s="11">
        <f t="shared" si="11"/>
        <v>119679.52238805965</v>
      </c>
      <c r="S34" s="13">
        <f t="shared" si="9"/>
        <v>0</v>
      </c>
    </row>
    <row r="35" spans="1:19" x14ac:dyDescent="0.25">
      <c r="A35" s="16">
        <v>45439</v>
      </c>
      <c r="B35" s="30">
        <v>45439.499998090279</v>
      </c>
      <c r="D35" s="34"/>
      <c r="E35" s="26">
        <v>4200000</v>
      </c>
      <c r="F35" s="3"/>
      <c r="G35" s="10">
        <f t="shared" si="5"/>
        <v>4200000</v>
      </c>
      <c r="H35" s="11">
        <f t="shared" si="6"/>
        <v>4200000</v>
      </c>
      <c r="I35" s="12">
        <f t="shared" si="7"/>
        <v>4254600</v>
      </c>
      <c r="J35" s="2"/>
      <c r="K35" s="13">
        <f t="shared" si="8"/>
        <v>0</v>
      </c>
      <c r="L35" s="2"/>
      <c r="N35" s="27">
        <v>121935</v>
      </c>
      <c r="O35" s="9"/>
      <c r="P35" s="10">
        <f t="shared" si="12"/>
        <v>121935</v>
      </c>
      <c r="Q35" s="11">
        <f t="shared" si="11"/>
        <v>119044.50746268651</v>
      </c>
      <c r="S35" s="13">
        <f t="shared" si="9"/>
        <v>0</v>
      </c>
    </row>
    <row r="36" spans="1:19" x14ac:dyDescent="0.25">
      <c r="A36" s="16">
        <v>45439</v>
      </c>
      <c r="B36" s="30">
        <v>45439.541664699071</v>
      </c>
      <c r="C36" s="25"/>
      <c r="D36" s="34"/>
      <c r="E36" s="26">
        <v>4200000</v>
      </c>
      <c r="F36" s="3"/>
      <c r="G36" s="10">
        <f t="shared" si="5"/>
        <v>4200000</v>
      </c>
      <c r="H36" s="11">
        <f t="shared" si="6"/>
        <v>4200000</v>
      </c>
      <c r="I36" s="12">
        <f t="shared" si="7"/>
        <v>4254600</v>
      </c>
      <c r="J36" s="2"/>
      <c r="K36" s="13">
        <f t="shared" si="8"/>
        <v>0</v>
      </c>
      <c r="L36" s="2"/>
      <c r="N36" s="27">
        <v>121371</v>
      </c>
      <c r="O36" s="9"/>
      <c r="P36" s="10">
        <f t="shared" si="12"/>
        <v>121371</v>
      </c>
      <c r="Q36" s="11">
        <f t="shared" si="11"/>
        <v>118409.49253731337</v>
      </c>
      <c r="S36" s="13">
        <f t="shared" si="9"/>
        <v>0</v>
      </c>
    </row>
    <row r="37" spans="1:19" x14ac:dyDescent="0.25">
      <c r="A37" s="16">
        <v>45439</v>
      </c>
      <c r="B37" s="30">
        <v>45439.583331307869</v>
      </c>
      <c r="C37" s="36"/>
      <c r="D37" s="34"/>
      <c r="E37" s="26">
        <v>4200000</v>
      </c>
      <c r="F37" s="3"/>
      <c r="G37" s="10">
        <f t="shared" si="5"/>
        <v>4200000</v>
      </c>
      <c r="H37" s="11">
        <f t="shared" si="6"/>
        <v>4200000</v>
      </c>
      <c r="I37" s="12">
        <f t="shared" si="7"/>
        <v>4254600</v>
      </c>
      <c r="J37" s="2"/>
      <c r="K37" s="13">
        <f t="shared" si="8"/>
        <v>0</v>
      </c>
      <c r="L37" s="2"/>
      <c r="N37" s="27">
        <v>120806</v>
      </c>
      <c r="O37" s="9"/>
      <c r="P37" s="10">
        <f t="shared" si="12"/>
        <v>120806</v>
      </c>
      <c r="Q37" s="11">
        <f t="shared" si="11"/>
        <v>117774.47761194024</v>
      </c>
      <c r="S37" s="13">
        <f t="shared" si="9"/>
        <v>0</v>
      </c>
    </row>
    <row r="38" spans="1:19" x14ac:dyDescent="0.25">
      <c r="A38" s="16">
        <v>45439</v>
      </c>
      <c r="B38" s="30">
        <v>45439.624997916668</v>
      </c>
      <c r="C38" s="36"/>
      <c r="D38" s="34"/>
      <c r="E38" s="26">
        <v>4200000</v>
      </c>
      <c r="F38" s="3"/>
      <c r="G38" s="10">
        <f t="shared" si="5"/>
        <v>4200000</v>
      </c>
      <c r="H38" s="11">
        <f t="shared" si="6"/>
        <v>4200000</v>
      </c>
      <c r="I38" s="12">
        <f t="shared" si="7"/>
        <v>4254600</v>
      </c>
      <c r="J38" s="2"/>
      <c r="K38" s="13">
        <f t="shared" si="8"/>
        <v>0</v>
      </c>
      <c r="L38" s="2"/>
      <c r="N38" s="27">
        <v>120242</v>
      </c>
      <c r="O38" s="9"/>
      <c r="P38" s="10">
        <f t="shared" si="12"/>
        <v>120242</v>
      </c>
      <c r="Q38" s="11">
        <f t="shared" si="11"/>
        <v>117139.4626865671</v>
      </c>
      <c r="S38" s="13">
        <f t="shared" si="9"/>
        <v>0</v>
      </c>
    </row>
    <row r="39" spans="1:19" x14ac:dyDescent="0.25">
      <c r="A39" s="16">
        <v>45439</v>
      </c>
      <c r="B39" s="30">
        <v>45439.666664525466</v>
      </c>
      <c r="C39" s="36"/>
      <c r="D39" s="34"/>
      <c r="E39" s="26">
        <v>4200000</v>
      </c>
      <c r="F39" s="3"/>
      <c r="G39" s="10">
        <f t="shared" si="5"/>
        <v>4200000</v>
      </c>
      <c r="H39" s="11">
        <f t="shared" si="6"/>
        <v>4200000</v>
      </c>
      <c r="I39" s="12">
        <f t="shared" si="7"/>
        <v>4254600</v>
      </c>
      <c r="J39" s="2"/>
      <c r="K39" s="13">
        <f t="shared" si="8"/>
        <v>0</v>
      </c>
      <c r="L39" s="2"/>
      <c r="N39" s="27">
        <v>119677</v>
      </c>
      <c r="O39" s="9"/>
      <c r="P39" s="10">
        <f t="shared" si="12"/>
        <v>119677</v>
      </c>
      <c r="Q39" s="11">
        <f t="shared" si="11"/>
        <v>116504.44776119397</v>
      </c>
      <c r="S39" s="13">
        <f t="shared" si="9"/>
        <v>0</v>
      </c>
    </row>
    <row r="40" spans="1:19" x14ac:dyDescent="0.25">
      <c r="A40" s="16">
        <v>45439</v>
      </c>
      <c r="B40" s="30">
        <v>45439.708331134258</v>
      </c>
      <c r="C40" s="36"/>
      <c r="D40" s="34"/>
      <c r="E40" s="26">
        <v>4200000</v>
      </c>
      <c r="F40" s="3"/>
      <c r="G40" s="10">
        <f t="shared" si="5"/>
        <v>4200000</v>
      </c>
      <c r="H40" s="11">
        <f t="shared" si="6"/>
        <v>4200000</v>
      </c>
      <c r="I40" s="12">
        <f t="shared" si="7"/>
        <v>4254600</v>
      </c>
      <c r="J40" s="2"/>
      <c r="K40" s="13">
        <f t="shared" si="8"/>
        <v>0</v>
      </c>
      <c r="L40" s="2"/>
      <c r="N40" s="27">
        <v>119113</v>
      </c>
      <c r="O40" s="9"/>
      <c r="P40" s="10">
        <f t="shared" si="12"/>
        <v>119113</v>
      </c>
      <c r="Q40" s="11">
        <f t="shared" si="11"/>
        <v>115869.43283582083</v>
      </c>
      <c r="S40" s="13">
        <f t="shared" si="9"/>
        <v>0</v>
      </c>
    </row>
    <row r="41" spans="1:19" x14ac:dyDescent="0.25">
      <c r="A41" s="16">
        <v>45439</v>
      </c>
      <c r="B41" s="30">
        <v>45439.749997743056</v>
      </c>
      <c r="C41" s="36"/>
      <c r="D41" s="34"/>
      <c r="E41" s="26">
        <v>4200000</v>
      </c>
      <c r="F41" s="3"/>
      <c r="G41" s="10">
        <f t="shared" si="5"/>
        <v>4200000</v>
      </c>
      <c r="H41" s="11">
        <f t="shared" si="6"/>
        <v>4200000</v>
      </c>
      <c r="I41" s="12">
        <f t="shared" si="7"/>
        <v>4254600</v>
      </c>
      <c r="J41" s="2"/>
      <c r="K41" s="13">
        <f t="shared" si="8"/>
        <v>0</v>
      </c>
      <c r="L41" s="2"/>
      <c r="N41" s="27">
        <v>118548</v>
      </c>
      <c r="O41" s="9"/>
      <c r="P41" s="10">
        <f t="shared" si="12"/>
        <v>118548</v>
      </c>
      <c r="Q41" s="11">
        <f t="shared" si="11"/>
        <v>115234.41791044769</v>
      </c>
      <c r="S41" s="13">
        <f t="shared" si="9"/>
        <v>0</v>
      </c>
    </row>
    <row r="42" spans="1:19" x14ac:dyDescent="0.25">
      <c r="A42" s="16">
        <v>45439</v>
      </c>
      <c r="B42" s="30">
        <v>45439.791664351855</v>
      </c>
      <c r="C42" s="36"/>
      <c r="D42" s="34"/>
      <c r="E42" s="26">
        <v>4200000</v>
      </c>
      <c r="F42" s="3"/>
      <c r="G42" s="10">
        <f t="shared" si="5"/>
        <v>4200000</v>
      </c>
      <c r="H42" s="11">
        <f t="shared" si="6"/>
        <v>4200000</v>
      </c>
      <c r="I42" s="12">
        <f t="shared" si="7"/>
        <v>4254600</v>
      </c>
      <c r="J42" s="2"/>
      <c r="K42" s="13">
        <f t="shared" si="8"/>
        <v>0</v>
      </c>
      <c r="L42" s="2"/>
      <c r="N42" s="27">
        <v>117984</v>
      </c>
      <c r="O42" s="9"/>
      <c r="P42" s="10">
        <f t="shared" si="12"/>
        <v>117984</v>
      </c>
      <c r="Q42" s="11">
        <f t="shared" si="11"/>
        <v>114599.40298507456</v>
      </c>
      <c r="S42" s="13">
        <f t="shared" si="9"/>
        <v>0</v>
      </c>
    </row>
    <row r="43" spans="1:19" x14ac:dyDescent="0.25">
      <c r="A43" s="16">
        <v>45439</v>
      </c>
      <c r="B43" s="30">
        <v>45439.833330960646</v>
      </c>
      <c r="C43" s="36"/>
      <c r="D43" s="34"/>
      <c r="E43" s="26">
        <v>4200000</v>
      </c>
      <c r="F43" s="3"/>
      <c r="G43" s="10">
        <f t="shared" si="5"/>
        <v>4200000</v>
      </c>
      <c r="H43" s="11">
        <f t="shared" si="6"/>
        <v>4200000</v>
      </c>
      <c r="I43" s="12">
        <f t="shared" si="7"/>
        <v>4254600</v>
      </c>
      <c r="J43" s="2"/>
      <c r="K43" s="13">
        <f t="shared" si="8"/>
        <v>0</v>
      </c>
      <c r="L43" s="2"/>
      <c r="N43" s="27">
        <v>117419</v>
      </c>
      <c r="O43" s="9"/>
      <c r="P43" s="10">
        <f t="shared" si="12"/>
        <v>117419</v>
      </c>
      <c r="Q43" s="11">
        <f t="shared" si="11"/>
        <v>113964.38805970142</v>
      </c>
      <c r="S43" s="13">
        <f t="shared" si="9"/>
        <v>0</v>
      </c>
    </row>
    <row r="44" spans="1:19" x14ac:dyDescent="0.25">
      <c r="A44" s="16">
        <v>45439</v>
      </c>
      <c r="B44" s="30">
        <v>45439.874997569445</v>
      </c>
      <c r="C44" s="36"/>
      <c r="D44" s="34"/>
      <c r="E44" s="26">
        <v>4200000</v>
      </c>
      <c r="F44" s="3"/>
      <c r="G44" s="10">
        <f t="shared" si="5"/>
        <v>4200000</v>
      </c>
      <c r="H44" s="11">
        <f t="shared" si="6"/>
        <v>4200000</v>
      </c>
      <c r="I44" s="12">
        <f t="shared" si="7"/>
        <v>4254600</v>
      </c>
      <c r="J44" s="2"/>
      <c r="K44" s="13">
        <f t="shared" si="8"/>
        <v>0</v>
      </c>
      <c r="L44" s="2"/>
      <c r="N44" s="27">
        <v>116855</v>
      </c>
      <c r="O44" s="9"/>
      <c r="P44" s="10">
        <f t="shared" si="12"/>
        <v>116855</v>
      </c>
      <c r="Q44" s="11">
        <f t="shared" si="11"/>
        <v>113329.37313432829</v>
      </c>
      <c r="S44" s="13">
        <f t="shared" si="9"/>
        <v>0</v>
      </c>
    </row>
    <row r="45" spans="1:19" x14ac:dyDescent="0.25">
      <c r="A45" s="16">
        <v>45439</v>
      </c>
      <c r="B45" s="30">
        <v>45439.916664178243</v>
      </c>
      <c r="C45" s="36"/>
      <c r="D45" s="34"/>
      <c r="E45" s="26">
        <v>4200000</v>
      </c>
      <c r="F45" s="3"/>
      <c r="G45" s="10">
        <f t="shared" si="5"/>
        <v>4200000</v>
      </c>
      <c r="H45" s="11">
        <f t="shared" si="6"/>
        <v>4200000</v>
      </c>
      <c r="I45" s="12">
        <f t="shared" si="7"/>
        <v>4254600</v>
      </c>
      <c r="J45" s="2"/>
      <c r="K45" s="13">
        <f t="shared" si="8"/>
        <v>0</v>
      </c>
      <c r="L45" s="2"/>
      <c r="N45" s="27">
        <v>116290</v>
      </c>
      <c r="O45" s="9"/>
      <c r="P45" s="10">
        <f t="shared" si="12"/>
        <v>116290</v>
      </c>
      <c r="Q45" s="11">
        <f t="shared" si="11"/>
        <v>112694.35820895515</v>
      </c>
      <c r="S45" s="13">
        <f t="shared" si="9"/>
        <v>0</v>
      </c>
    </row>
    <row r="46" spans="1:19" x14ac:dyDescent="0.25">
      <c r="A46" s="16">
        <v>45439</v>
      </c>
      <c r="B46" s="30">
        <v>45439.958330787034</v>
      </c>
      <c r="C46" s="36"/>
      <c r="D46" s="34"/>
      <c r="E46" s="26">
        <v>4200000</v>
      </c>
      <c r="F46" s="3"/>
      <c r="G46" s="10">
        <f t="shared" si="5"/>
        <v>4200000</v>
      </c>
      <c r="H46" s="11">
        <f t="shared" si="6"/>
        <v>4200000</v>
      </c>
      <c r="I46" s="12">
        <f t="shared" si="7"/>
        <v>4254600</v>
      </c>
      <c r="J46" s="2"/>
      <c r="K46" s="13">
        <f t="shared" si="8"/>
        <v>0</v>
      </c>
      <c r="L46" s="2"/>
      <c r="N46" s="27">
        <v>115726</v>
      </c>
      <c r="O46" s="9"/>
      <c r="P46" s="10">
        <f t="shared" si="12"/>
        <v>115726</v>
      </c>
      <c r="Q46" s="11">
        <f t="shared" si="11"/>
        <v>112059.34328358201</v>
      </c>
      <c r="S46" s="13">
        <f t="shared" si="9"/>
        <v>0</v>
      </c>
    </row>
    <row r="47" spans="1:19" x14ac:dyDescent="0.25">
      <c r="A47" s="16">
        <v>45439</v>
      </c>
      <c r="B47" s="30">
        <v>45439.999997395833</v>
      </c>
      <c r="C47" s="36"/>
      <c r="D47" s="34"/>
      <c r="E47" s="26">
        <v>4200000</v>
      </c>
      <c r="F47" s="3"/>
      <c r="G47" s="10">
        <f t="shared" si="5"/>
        <v>4200000</v>
      </c>
      <c r="H47" s="11">
        <f t="shared" si="6"/>
        <v>4200000</v>
      </c>
      <c r="I47" s="12">
        <f t="shared" si="7"/>
        <v>4254600</v>
      </c>
      <c r="J47" s="2"/>
      <c r="K47" s="13">
        <f t="shared" si="8"/>
        <v>0</v>
      </c>
      <c r="L47" s="2"/>
      <c r="N47" s="27">
        <v>115161</v>
      </c>
      <c r="O47" s="9"/>
      <c r="P47" s="10">
        <f t="shared" si="12"/>
        <v>115161</v>
      </c>
      <c r="Q47" s="11">
        <f t="shared" si="11"/>
        <v>111424.32835820888</v>
      </c>
      <c r="S47" s="13">
        <f t="shared" si="9"/>
        <v>0</v>
      </c>
    </row>
    <row r="48" spans="1:19" x14ac:dyDescent="0.25">
      <c r="A48" s="16">
        <v>45439</v>
      </c>
      <c r="B48" s="30">
        <v>45440.041664004631</v>
      </c>
      <c r="C48" s="36"/>
      <c r="D48" s="34"/>
      <c r="E48" s="26">
        <v>4200000</v>
      </c>
      <c r="F48" s="3"/>
      <c r="G48" s="10">
        <f t="shared" si="5"/>
        <v>4200000</v>
      </c>
      <c r="H48" s="11">
        <f t="shared" si="6"/>
        <v>4200000</v>
      </c>
      <c r="I48" s="12">
        <f t="shared" si="7"/>
        <v>4254600</v>
      </c>
      <c r="J48" s="2"/>
      <c r="K48" s="13">
        <f t="shared" si="8"/>
        <v>0</v>
      </c>
      <c r="L48" s="2"/>
      <c r="N48" s="27">
        <v>114597</v>
      </c>
      <c r="O48" s="9"/>
      <c r="P48" s="10">
        <f t="shared" si="12"/>
        <v>114597</v>
      </c>
      <c r="Q48" s="11">
        <f t="shared" si="11"/>
        <v>110789.31343283574</v>
      </c>
      <c r="S48" s="13">
        <f t="shared" si="9"/>
        <v>0</v>
      </c>
    </row>
    <row r="49" spans="1:19" x14ac:dyDescent="0.25">
      <c r="A49" s="16">
        <v>45439</v>
      </c>
      <c r="B49" s="30">
        <v>45440.083330613423</v>
      </c>
      <c r="C49" s="36"/>
      <c r="D49" s="34"/>
      <c r="E49" s="26">
        <v>4200000</v>
      </c>
      <c r="F49" s="3"/>
      <c r="G49" s="10">
        <f t="shared" si="5"/>
        <v>4200000</v>
      </c>
      <c r="H49" s="11">
        <f t="shared" si="6"/>
        <v>4200000</v>
      </c>
      <c r="I49" s="12">
        <f t="shared" si="7"/>
        <v>4254600</v>
      </c>
      <c r="J49" s="2"/>
      <c r="K49" s="13">
        <f t="shared" si="8"/>
        <v>0</v>
      </c>
      <c r="L49" s="2"/>
      <c r="N49" s="27">
        <v>114032</v>
      </c>
      <c r="O49" s="23"/>
      <c r="P49" s="10">
        <f t="shared" si="12"/>
        <v>114032</v>
      </c>
      <c r="Q49" s="11">
        <f t="shared" si="11"/>
        <v>110154.2985074626</v>
      </c>
      <c r="S49" s="13">
        <f t="shared" si="9"/>
        <v>0</v>
      </c>
    </row>
    <row r="50" spans="1:19" x14ac:dyDescent="0.25">
      <c r="A50" s="16">
        <v>45439</v>
      </c>
      <c r="B50" s="30">
        <v>45440.124997222221</v>
      </c>
      <c r="C50" s="36"/>
      <c r="D50" s="34"/>
      <c r="E50" s="26">
        <v>4200000</v>
      </c>
      <c r="F50" s="3"/>
      <c r="G50" s="10">
        <f t="shared" si="5"/>
        <v>4200000</v>
      </c>
      <c r="H50" s="11">
        <f t="shared" si="6"/>
        <v>4200000</v>
      </c>
      <c r="I50" s="12">
        <f t="shared" si="7"/>
        <v>4254600</v>
      </c>
      <c r="J50" s="2"/>
      <c r="K50" s="13">
        <f t="shared" si="8"/>
        <v>0</v>
      </c>
      <c r="L50" s="2"/>
      <c r="N50" s="27">
        <v>113468</v>
      </c>
      <c r="O50" s="23"/>
      <c r="P50" s="10">
        <f t="shared" si="12"/>
        <v>113468</v>
      </c>
      <c r="Q50" s="11">
        <f t="shared" si="11"/>
        <v>109519.28358208947</v>
      </c>
      <c r="S50" s="13">
        <f t="shared" si="9"/>
        <v>0</v>
      </c>
    </row>
    <row r="51" spans="1:19" x14ac:dyDescent="0.25">
      <c r="A51" s="16">
        <v>45439</v>
      </c>
      <c r="B51" s="30">
        <v>45440.16666383102</v>
      </c>
      <c r="C51" s="37"/>
      <c r="D51" s="34"/>
      <c r="E51" s="26">
        <v>4200000</v>
      </c>
      <c r="F51" s="3"/>
      <c r="G51" s="10">
        <f t="shared" si="5"/>
        <v>4200000</v>
      </c>
      <c r="H51" s="11">
        <f t="shared" si="6"/>
        <v>4200000</v>
      </c>
      <c r="I51" s="12">
        <f t="shared" si="7"/>
        <v>4254600</v>
      </c>
      <c r="J51" s="2"/>
      <c r="K51" s="13">
        <f t="shared" si="8"/>
        <v>0</v>
      </c>
      <c r="L51" s="2"/>
      <c r="N51" s="27">
        <v>112903</v>
      </c>
      <c r="O51" s="23"/>
      <c r="P51" s="10">
        <f t="shared" si="12"/>
        <v>112903</v>
      </c>
      <c r="Q51" s="11">
        <f t="shared" si="11"/>
        <v>108884.26865671633</v>
      </c>
      <c r="S51" s="13">
        <f t="shared" si="9"/>
        <v>0</v>
      </c>
    </row>
    <row r="52" spans="1:19" x14ac:dyDescent="0.25">
      <c r="A52" s="16">
        <v>45439</v>
      </c>
      <c r="B52" s="30">
        <v>45440.208330439818</v>
      </c>
      <c r="C52" s="2"/>
      <c r="D52" s="34"/>
      <c r="E52" s="26">
        <v>4200000</v>
      </c>
      <c r="F52" s="3"/>
      <c r="G52" s="10">
        <f t="shared" si="5"/>
        <v>4200000</v>
      </c>
      <c r="H52" s="11">
        <f t="shared" si="6"/>
        <v>4200000</v>
      </c>
      <c r="I52" s="12">
        <f t="shared" si="7"/>
        <v>4254600</v>
      </c>
      <c r="J52" s="2"/>
      <c r="K52" s="13">
        <f t="shared" si="8"/>
        <v>0</v>
      </c>
      <c r="L52" s="2"/>
      <c r="N52" s="27">
        <v>112339</v>
      </c>
      <c r="O52" s="23"/>
      <c r="P52" s="10">
        <f t="shared" si="12"/>
        <v>112339</v>
      </c>
      <c r="Q52" s="11">
        <f t="shared" si="11"/>
        <v>108249.2537313432</v>
      </c>
      <c r="S52" s="13">
        <f t="shared" si="9"/>
        <v>0</v>
      </c>
    </row>
    <row r="53" spans="1:19" x14ac:dyDescent="0.25">
      <c r="A53" s="17">
        <v>45440</v>
      </c>
      <c r="B53" s="38">
        <v>45440.24999704861</v>
      </c>
      <c r="C53" s="2"/>
      <c r="D53" s="34"/>
      <c r="E53" s="26">
        <v>4200000</v>
      </c>
      <c r="F53" s="3"/>
      <c r="G53" s="10">
        <f t="shared" si="5"/>
        <v>4200000</v>
      </c>
      <c r="H53" s="11">
        <f t="shared" si="6"/>
        <v>4200000</v>
      </c>
      <c r="I53" s="12">
        <f t="shared" si="7"/>
        <v>4254600</v>
      </c>
      <c r="J53" s="2"/>
      <c r="K53" s="13">
        <f t="shared" si="8"/>
        <v>0</v>
      </c>
      <c r="L53" s="2"/>
      <c r="N53" s="27">
        <v>111774</v>
      </c>
      <c r="O53" s="23"/>
      <c r="P53" s="10">
        <f t="shared" si="12"/>
        <v>111774</v>
      </c>
      <c r="Q53" s="11">
        <f t="shared" si="11"/>
        <v>107614.23880597006</v>
      </c>
      <c r="S53" s="13">
        <f t="shared" si="9"/>
        <v>0</v>
      </c>
    </row>
    <row r="54" spans="1:19" x14ac:dyDescent="0.25">
      <c r="A54" s="16">
        <v>45440</v>
      </c>
      <c r="B54" s="30">
        <v>45440.291663657408</v>
      </c>
      <c r="C54" s="2"/>
      <c r="D54" s="34"/>
      <c r="E54" s="26">
        <v>4200000</v>
      </c>
      <c r="F54" s="3"/>
      <c r="G54" s="10">
        <f t="shared" si="5"/>
        <v>4200000</v>
      </c>
      <c r="H54" s="11">
        <f t="shared" si="6"/>
        <v>4200000</v>
      </c>
      <c r="I54" s="12">
        <f t="shared" si="7"/>
        <v>4254600</v>
      </c>
      <c r="J54" s="2"/>
      <c r="K54" s="13">
        <f t="shared" si="8"/>
        <v>0</v>
      </c>
      <c r="L54" s="2"/>
      <c r="N54" s="27">
        <v>111210</v>
      </c>
      <c r="O54" s="23"/>
      <c r="P54" s="10">
        <f t="shared" si="12"/>
        <v>111210</v>
      </c>
      <c r="Q54" s="11">
        <f t="shared" si="11"/>
        <v>106979.22388059692</v>
      </c>
      <c r="S54" s="13">
        <f t="shared" si="9"/>
        <v>0</v>
      </c>
    </row>
    <row r="55" spans="1:19" x14ac:dyDescent="0.25">
      <c r="A55" s="16">
        <v>45440</v>
      </c>
      <c r="B55" s="30">
        <v>45440.333330266207</v>
      </c>
      <c r="C55" s="2"/>
      <c r="D55" s="34"/>
      <c r="E55" s="26">
        <v>4200000</v>
      </c>
      <c r="F55" s="3"/>
      <c r="G55" s="10">
        <f t="shared" si="5"/>
        <v>4200000</v>
      </c>
      <c r="H55" s="11">
        <f t="shared" si="6"/>
        <v>4200000</v>
      </c>
      <c r="I55" s="12">
        <f t="shared" si="7"/>
        <v>4254600</v>
      </c>
      <c r="J55" s="2"/>
      <c r="K55" s="13">
        <f t="shared" si="8"/>
        <v>0</v>
      </c>
      <c r="L55" s="2"/>
      <c r="N55" s="27">
        <v>110645</v>
      </c>
      <c r="O55" s="23"/>
      <c r="P55" s="10">
        <f t="shared" si="12"/>
        <v>110645</v>
      </c>
      <c r="Q55" s="11">
        <f t="shared" si="11"/>
        <v>106344.20895522379</v>
      </c>
      <c r="S55" s="13">
        <f t="shared" si="9"/>
        <v>0</v>
      </c>
    </row>
    <row r="56" spans="1:19" x14ac:dyDescent="0.25">
      <c r="A56" s="16">
        <v>45440</v>
      </c>
      <c r="B56" s="30">
        <v>45440.374996874998</v>
      </c>
      <c r="C56" s="2"/>
      <c r="D56" s="34"/>
      <c r="E56" s="26">
        <v>4200000</v>
      </c>
      <c r="F56" s="3"/>
      <c r="G56" s="10">
        <f t="shared" si="5"/>
        <v>4200000</v>
      </c>
      <c r="H56" s="11">
        <f t="shared" si="6"/>
        <v>4200000</v>
      </c>
      <c r="I56" s="12">
        <f t="shared" si="7"/>
        <v>4254600</v>
      </c>
      <c r="J56" s="2"/>
      <c r="K56" s="13">
        <f t="shared" si="8"/>
        <v>0</v>
      </c>
      <c r="L56" s="2"/>
      <c r="N56" s="27">
        <v>110081</v>
      </c>
      <c r="O56" s="23"/>
      <c r="P56" s="10">
        <f t="shared" si="12"/>
        <v>110081</v>
      </c>
      <c r="Q56" s="11">
        <f t="shared" si="11"/>
        <v>105709.19402985065</v>
      </c>
      <c r="S56" s="13">
        <f t="shared" si="9"/>
        <v>0</v>
      </c>
    </row>
    <row r="57" spans="1:19" x14ac:dyDescent="0.25">
      <c r="A57" s="16">
        <v>45440</v>
      </c>
      <c r="B57" s="30">
        <v>45440.416663483797</v>
      </c>
      <c r="C57" s="2"/>
      <c r="D57" s="34"/>
      <c r="E57" s="26">
        <v>4200000</v>
      </c>
      <c r="F57" s="3"/>
      <c r="G57" s="10">
        <f t="shared" si="5"/>
        <v>4200000</v>
      </c>
      <c r="H57" s="11">
        <f t="shared" si="6"/>
        <v>4200000</v>
      </c>
      <c r="I57" s="12">
        <f t="shared" si="7"/>
        <v>4254600</v>
      </c>
      <c r="J57" s="2"/>
      <c r="K57" s="13">
        <f t="shared" si="8"/>
        <v>0</v>
      </c>
      <c r="L57" s="2"/>
      <c r="N57" s="27">
        <v>109516</v>
      </c>
      <c r="O57" s="24"/>
      <c r="P57" s="10">
        <f t="shared" si="12"/>
        <v>109516</v>
      </c>
      <c r="Q57" s="11">
        <f t="shared" si="11"/>
        <v>105074.17910447752</v>
      </c>
      <c r="S57" s="13">
        <f t="shared" si="9"/>
        <v>0</v>
      </c>
    </row>
    <row r="58" spans="1:19" x14ac:dyDescent="0.25">
      <c r="A58" s="16">
        <v>45440</v>
      </c>
      <c r="B58" s="30">
        <v>45440.458330092595</v>
      </c>
      <c r="C58" s="2"/>
      <c r="D58" s="34"/>
      <c r="E58" s="26">
        <v>4200000</v>
      </c>
      <c r="F58" s="3"/>
      <c r="G58" s="10">
        <f t="shared" si="5"/>
        <v>4200000</v>
      </c>
      <c r="H58" s="11">
        <f t="shared" si="6"/>
        <v>4200000</v>
      </c>
      <c r="I58" s="12">
        <f t="shared" si="7"/>
        <v>4254600</v>
      </c>
      <c r="J58" s="2"/>
      <c r="K58" s="13">
        <f t="shared" si="8"/>
        <v>0</v>
      </c>
      <c r="L58" s="2"/>
      <c r="N58" s="27">
        <v>108952</v>
      </c>
      <c r="O58" s="24"/>
      <c r="P58" s="10">
        <f t="shared" si="12"/>
        <v>108952</v>
      </c>
      <c r="Q58" s="11">
        <f t="shared" si="11"/>
        <v>104439.16417910438</v>
      </c>
      <c r="S58" s="13">
        <f t="shared" si="9"/>
        <v>0</v>
      </c>
    </row>
    <row r="59" spans="1:19" x14ac:dyDescent="0.25">
      <c r="A59" s="16">
        <v>45440</v>
      </c>
      <c r="B59" s="30">
        <v>45440.499996701386</v>
      </c>
      <c r="C59" s="2"/>
      <c r="D59" s="34"/>
      <c r="E59" s="26">
        <v>4200000</v>
      </c>
      <c r="F59" s="3"/>
      <c r="G59" s="10">
        <f t="shared" si="5"/>
        <v>4200000</v>
      </c>
      <c r="H59" s="11">
        <f t="shared" si="6"/>
        <v>4200000</v>
      </c>
      <c r="I59" s="12">
        <f t="shared" si="7"/>
        <v>4254600</v>
      </c>
      <c r="J59" s="2"/>
      <c r="K59" s="13">
        <f t="shared" si="8"/>
        <v>0</v>
      </c>
      <c r="L59" s="2"/>
      <c r="N59" s="27">
        <v>108387</v>
      </c>
      <c r="O59" s="24"/>
      <c r="P59" s="10">
        <f t="shared" si="12"/>
        <v>108387</v>
      </c>
      <c r="Q59" s="11">
        <f t="shared" si="11"/>
        <v>103804.14925373124</v>
      </c>
      <c r="S59" s="13">
        <f t="shared" si="9"/>
        <v>0</v>
      </c>
    </row>
    <row r="60" spans="1:19" x14ac:dyDescent="0.25">
      <c r="A60" s="16">
        <v>45440</v>
      </c>
      <c r="B60" s="30">
        <v>45440.541663310185</v>
      </c>
      <c r="C60" s="2"/>
      <c r="D60" s="34"/>
      <c r="E60" s="26">
        <v>4200000</v>
      </c>
      <c r="F60" s="3"/>
      <c r="G60" s="10">
        <f t="shared" si="5"/>
        <v>4200000</v>
      </c>
      <c r="H60" s="11">
        <f t="shared" si="6"/>
        <v>4200000</v>
      </c>
      <c r="I60" s="12">
        <f t="shared" si="7"/>
        <v>4254600</v>
      </c>
      <c r="J60" s="2"/>
      <c r="K60" s="13">
        <f t="shared" si="8"/>
        <v>0</v>
      </c>
      <c r="L60" s="2"/>
      <c r="N60" s="27">
        <v>107823</v>
      </c>
      <c r="O60" s="24"/>
      <c r="P60" s="10">
        <f t="shared" si="12"/>
        <v>107823</v>
      </c>
      <c r="Q60" s="11">
        <f t="shared" si="11"/>
        <v>103169.13432835811</v>
      </c>
      <c r="S60" s="13">
        <f t="shared" si="9"/>
        <v>0</v>
      </c>
    </row>
    <row r="61" spans="1:19" x14ac:dyDescent="0.25">
      <c r="A61" s="16">
        <v>45440</v>
      </c>
      <c r="B61" s="30">
        <v>45440.583329918984</v>
      </c>
      <c r="C61" s="2"/>
      <c r="D61" s="34"/>
      <c r="E61" s="26">
        <v>4200000</v>
      </c>
      <c r="F61" s="3"/>
      <c r="G61" s="10">
        <f t="shared" si="5"/>
        <v>4200000</v>
      </c>
      <c r="H61" s="11">
        <f t="shared" si="6"/>
        <v>4200000</v>
      </c>
      <c r="I61" s="12">
        <f t="shared" si="7"/>
        <v>4254600</v>
      </c>
      <c r="J61" s="2"/>
      <c r="K61" s="13">
        <f t="shared" si="8"/>
        <v>0</v>
      </c>
      <c r="L61" s="2"/>
      <c r="N61" s="27">
        <v>107258</v>
      </c>
      <c r="O61" s="24"/>
      <c r="P61" s="10">
        <f t="shared" si="12"/>
        <v>107258</v>
      </c>
      <c r="Q61" s="11">
        <f t="shared" si="11"/>
        <v>102534.11940298497</v>
      </c>
      <c r="S61" s="13">
        <f t="shared" si="9"/>
        <v>0</v>
      </c>
    </row>
    <row r="62" spans="1:19" x14ac:dyDescent="0.25">
      <c r="A62" s="16">
        <v>45440</v>
      </c>
      <c r="B62" s="30">
        <v>45440.624996527775</v>
      </c>
      <c r="C62" s="2"/>
      <c r="D62" s="34"/>
      <c r="E62" s="26">
        <v>4200000</v>
      </c>
      <c r="F62" s="3"/>
      <c r="G62" s="10">
        <f t="shared" si="5"/>
        <v>4200000</v>
      </c>
      <c r="H62" s="11">
        <f t="shared" si="6"/>
        <v>4200000</v>
      </c>
      <c r="I62" s="12">
        <f t="shared" si="7"/>
        <v>4254600</v>
      </c>
      <c r="J62" s="2"/>
      <c r="K62" s="13">
        <f t="shared" si="8"/>
        <v>0</v>
      </c>
      <c r="L62" s="2"/>
      <c r="N62" s="27">
        <v>106694</v>
      </c>
      <c r="O62" s="24"/>
      <c r="P62" s="10">
        <f t="shared" si="12"/>
        <v>106694</v>
      </c>
      <c r="Q62" s="11">
        <f t="shared" si="11"/>
        <v>101899.10447761184</v>
      </c>
      <c r="S62" s="13">
        <f t="shared" si="9"/>
        <v>0</v>
      </c>
    </row>
    <row r="63" spans="1:19" x14ac:dyDescent="0.25">
      <c r="A63" s="16">
        <v>45440</v>
      </c>
      <c r="B63" s="30">
        <v>45440.666663136573</v>
      </c>
      <c r="C63" s="2"/>
      <c r="D63" s="34"/>
      <c r="E63" s="26">
        <v>4200000</v>
      </c>
      <c r="F63" s="3"/>
      <c r="G63" s="10">
        <f t="shared" si="5"/>
        <v>4200000</v>
      </c>
      <c r="H63" s="11">
        <f t="shared" si="6"/>
        <v>4200000</v>
      </c>
      <c r="I63" s="12">
        <f t="shared" si="7"/>
        <v>4254600</v>
      </c>
      <c r="J63" s="2"/>
      <c r="K63" s="13">
        <f t="shared" si="8"/>
        <v>0</v>
      </c>
      <c r="L63" s="2"/>
      <c r="N63" s="27">
        <v>106129</v>
      </c>
      <c r="O63" s="24"/>
      <c r="P63" s="10">
        <f t="shared" si="12"/>
        <v>106129</v>
      </c>
      <c r="Q63" s="11">
        <f t="shared" si="11"/>
        <v>101264.0895522387</v>
      </c>
      <c r="S63" s="13">
        <f t="shared" si="9"/>
        <v>0</v>
      </c>
    </row>
    <row r="64" spans="1:19" x14ac:dyDescent="0.25">
      <c r="A64" s="16">
        <v>45440</v>
      </c>
      <c r="B64" s="30">
        <v>45440.708329745372</v>
      </c>
      <c r="C64" s="2"/>
      <c r="D64" s="34"/>
      <c r="E64" s="26">
        <v>4200000</v>
      </c>
      <c r="F64" s="3"/>
      <c r="G64" s="10">
        <f t="shared" si="5"/>
        <v>4200000</v>
      </c>
      <c r="H64" s="11">
        <f t="shared" si="6"/>
        <v>4200000</v>
      </c>
      <c r="I64" s="12">
        <f t="shared" si="7"/>
        <v>4254600</v>
      </c>
      <c r="J64" s="2"/>
      <c r="K64" s="13">
        <f t="shared" si="8"/>
        <v>0</v>
      </c>
      <c r="L64" s="2"/>
      <c r="N64" s="27">
        <v>105565</v>
      </c>
      <c r="O64" s="24"/>
      <c r="P64" s="10">
        <f t="shared" si="12"/>
        <v>105565</v>
      </c>
      <c r="Q64" s="11">
        <f t="shared" si="11"/>
        <v>100629.07462686556</v>
      </c>
      <c r="S64" s="13">
        <f t="shared" si="9"/>
        <v>0</v>
      </c>
    </row>
    <row r="65" spans="1:19" x14ac:dyDescent="0.25">
      <c r="A65" s="16">
        <v>45440</v>
      </c>
      <c r="B65" s="30">
        <v>45440.749996354163</v>
      </c>
      <c r="C65" s="2"/>
      <c r="D65" s="34"/>
      <c r="E65" s="26">
        <v>4200000</v>
      </c>
      <c r="F65" s="3"/>
      <c r="G65" s="10">
        <f t="shared" si="5"/>
        <v>4200000</v>
      </c>
      <c r="H65" s="11">
        <f t="shared" si="6"/>
        <v>4200000</v>
      </c>
      <c r="I65" s="12">
        <f t="shared" si="7"/>
        <v>4254600</v>
      </c>
      <c r="J65" s="2"/>
      <c r="K65" s="13">
        <f t="shared" si="8"/>
        <v>0</v>
      </c>
      <c r="L65" s="2"/>
      <c r="N65" s="27">
        <v>105000</v>
      </c>
      <c r="O65" s="24"/>
      <c r="P65" s="10">
        <f t="shared" si="12"/>
        <v>105000</v>
      </c>
      <c r="Q65" s="11">
        <f t="shared" si="11"/>
        <v>99994.059701492428</v>
      </c>
      <c r="S65" s="13">
        <f t="shared" si="9"/>
        <v>0</v>
      </c>
    </row>
    <row r="66" spans="1:19" x14ac:dyDescent="0.25">
      <c r="A66" s="16">
        <v>45440</v>
      </c>
      <c r="B66" s="30">
        <v>45440.791662962962</v>
      </c>
      <c r="C66" s="2"/>
      <c r="D66" s="34"/>
      <c r="E66" s="26">
        <v>4200000</v>
      </c>
      <c r="F66" s="3"/>
      <c r="G66" s="10">
        <f t="shared" si="5"/>
        <v>4200000</v>
      </c>
      <c r="H66" s="11">
        <f t="shared" ref="H66:H129" si="13">G66</f>
        <v>4200000</v>
      </c>
      <c r="I66" s="12">
        <f t="shared" ref="I66:I129" si="14">H66*1.013</f>
        <v>4254600</v>
      </c>
      <c r="J66" s="2"/>
      <c r="K66" s="13">
        <f t="shared" si="8"/>
        <v>0</v>
      </c>
      <c r="L66" s="2"/>
      <c r="N66" s="27">
        <v>104435</v>
      </c>
      <c r="O66" s="24"/>
      <c r="P66" s="10">
        <f t="shared" si="12"/>
        <v>104435</v>
      </c>
      <c r="Q66" s="11">
        <f t="shared" si="11"/>
        <v>99359.044776119292</v>
      </c>
      <c r="S66" s="13">
        <f t="shared" ref="S66:S129" si="15">IF(P66-Q66&lt;0,Q66-P66,0)</f>
        <v>0</v>
      </c>
    </row>
    <row r="67" spans="1:19" x14ac:dyDescent="0.25">
      <c r="A67" s="16">
        <v>45440</v>
      </c>
      <c r="B67" s="30">
        <v>45440.83332957176</v>
      </c>
      <c r="C67" s="2"/>
      <c r="D67" s="34"/>
      <c r="E67" s="26">
        <v>4200000</v>
      </c>
      <c r="F67" s="3"/>
      <c r="G67" s="10">
        <f t="shared" ref="G67:G130" si="16">E67+F67</f>
        <v>4200000</v>
      </c>
      <c r="H67" s="11">
        <f t="shared" si="13"/>
        <v>4200000</v>
      </c>
      <c r="I67" s="12">
        <f t="shared" si="14"/>
        <v>4254600</v>
      </c>
      <c r="J67" s="2"/>
      <c r="K67" s="13">
        <f t="shared" ref="K67:K130" si="17">IF(G67-H67&lt;0,H67-G67,0)</f>
        <v>0</v>
      </c>
      <c r="L67" s="2"/>
      <c r="N67" s="27">
        <v>103871</v>
      </c>
      <c r="O67" s="24"/>
      <c r="P67" s="10">
        <f t="shared" si="12"/>
        <v>103871</v>
      </c>
      <c r="Q67" s="11">
        <f t="shared" si="11"/>
        <v>98724.029850746156</v>
      </c>
      <c r="S67" s="13">
        <f t="shared" si="15"/>
        <v>0</v>
      </c>
    </row>
    <row r="68" spans="1:19" x14ac:dyDescent="0.25">
      <c r="A68" s="16">
        <v>45440</v>
      </c>
      <c r="B68" s="30">
        <v>45440.874996180559</v>
      </c>
      <c r="C68" s="2"/>
      <c r="D68" s="34"/>
      <c r="E68" s="26">
        <v>4200000</v>
      </c>
      <c r="F68" s="3"/>
      <c r="G68" s="10">
        <f t="shared" si="16"/>
        <v>4200000</v>
      </c>
      <c r="H68" s="11">
        <f t="shared" si="13"/>
        <v>4200000</v>
      </c>
      <c r="I68" s="12">
        <f t="shared" si="14"/>
        <v>4254600</v>
      </c>
      <c r="J68" s="2"/>
      <c r="K68" s="13">
        <f t="shared" si="17"/>
        <v>0</v>
      </c>
      <c r="L68" s="2"/>
      <c r="N68" s="27">
        <v>103306</v>
      </c>
      <c r="O68" s="24"/>
      <c r="P68" s="10">
        <f t="shared" si="12"/>
        <v>103306</v>
      </c>
      <c r="Q68" s="11">
        <f t="shared" ref="Q68:Q131" si="18">Q67+C68-(I68/1000/6.7)</f>
        <v>98089.01492537302</v>
      </c>
      <c r="S68" s="13">
        <f t="shared" si="15"/>
        <v>0</v>
      </c>
    </row>
    <row r="69" spans="1:19" x14ac:dyDescent="0.25">
      <c r="A69" s="16">
        <v>45440</v>
      </c>
      <c r="B69" s="30">
        <v>45440.91666278935</v>
      </c>
      <c r="C69" s="2"/>
      <c r="D69" s="34"/>
      <c r="E69" s="26">
        <v>4200000</v>
      </c>
      <c r="F69" s="3"/>
      <c r="G69" s="10">
        <f t="shared" si="16"/>
        <v>4200000</v>
      </c>
      <c r="H69" s="11">
        <f t="shared" si="13"/>
        <v>4200000</v>
      </c>
      <c r="I69" s="12">
        <f t="shared" si="14"/>
        <v>4254600</v>
      </c>
      <c r="J69" s="2"/>
      <c r="K69" s="13">
        <f t="shared" si="17"/>
        <v>0</v>
      </c>
      <c r="L69" s="2"/>
      <c r="N69" s="27">
        <v>102742</v>
      </c>
      <c r="O69" s="24"/>
      <c r="P69" s="10">
        <f t="shared" si="12"/>
        <v>102742</v>
      </c>
      <c r="Q69" s="11">
        <f t="shared" si="18"/>
        <v>97453.999999999884</v>
      </c>
      <c r="S69" s="13">
        <f t="shared" si="15"/>
        <v>0</v>
      </c>
    </row>
    <row r="70" spans="1:19" x14ac:dyDescent="0.25">
      <c r="A70" s="16">
        <v>45440</v>
      </c>
      <c r="B70" s="30">
        <v>45440.958329398149</v>
      </c>
      <c r="C70" s="2"/>
      <c r="D70" s="34"/>
      <c r="E70" s="26">
        <v>4200000</v>
      </c>
      <c r="F70" s="3"/>
      <c r="G70" s="10">
        <f t="shared" si="16"/>
        <v>4200000</v>
      </c>
      <c r="H70" s="11">
        <f t="shared" si="13"/>
        <v>4200000</v>
      </c>
      <c r="I70" s="12">
        <f t="shared" si="14"/>
        <v>4254600</v>
      </c>
      <c r="J70" s="2"/>
      <c r="K70" s="13">
        <f t="shared" si="17"/>
        <v>0</v>
      </c>
      <c r="L70" s="2"/>
      <c r="N70" s="27">
        <v>102177</v>
      </c>
      <c r="O70" s="24"/>
      <c r="P70" s="10">
        <f t="shared" si="12"/>
        <v>102177</v>
      </c>
      <c r="Q70" s="11">
        <f t="shared" si="18"/>
        <v>96818.985074626748</v>
      </c>
      <c r="S70" s="13">
        <f t="shared" si="15"/>
        <v>0</v>
      </c>
    </row>
    <row r="71" spans="1:19" x14ac:dyDescent="0.25">
      <c r="A71" s="16">
        <v>45440</v>
      </c>
      <c r="B71" s="30">
        <v>45440.999996006947</v>
      </c>
      <c r="C71" s="2"/>
      <c r="D71" s="34"/>
      <c r="E71" s="26">
        <v>4200000</v>
      </c>
      <c r="F71" s="3"/>
      <c r="G71" s="10">
        <f t="shared" si="16"/>
        <v>4200000</v>
      </c>
      <c r="H71" s="11">
        <f t="shared" si="13"/>
        <v>4200000</v>
      </c>
      <c r="I71" s="12">
        <f t="shared" si="14"/>
        <v>4254600</v>
      </c>
      <c r="J71" s="2"/>
      <c r="K71" s="13">
        <f t="shared" si="17"/>
        <v>0</v>
      </c>
      <c r="L71" s="2"/>
      <c r="N71" s="27">
        <v>101613</v>
      </c>
      <c r="O71" s="24"/>
      <c r="P71" s="10">
        <f t="shared" si="12"/>
        <v>101613</v>
      </c>
      <c r="Q71" s="11">
        <f t="shared" si="18"/>
        <v>96183.970149253611</v>
      </c>
      <c r="S71" s="13">
        <f t="shared" si="15"/>
        <v>0</v>
      </c>
    </row>
    <row r="72" spans="1:19" x14ac:dyDescent="0.25">
      <c r="A72" s="16">
        <v>45440</v>
      </c>
      <c r="B72" s="30">
        <v>45441.041662615738</v>
      </c>
      <c r="C72" s="2"/>
      <c r="D72" s="34"/>
      <c r="E72" s="26">
        <v>4200000</v>
      </c>
      <c r="F72" s="3"/>
      <c r="G72" s="10">
        <f t="shared" si="16"/>
        <v>4200000</v>
      </c>
      <c r="H72" s="11">
        <f t="shared" si="13"/>
        <v>4200000</v>
      </c>
      <c r="I72" s="12">
        <f t="shared" si="14"/>
        <v>4254600</v>
      </c>
      <c r="J72" s="2"/>
      <c r="K72" s="13">
        <f t="shared" si="17"/>
        <v>0</v>
      </c>
      <c r="L72" s="2"/>
      <c r="N72" s="27">
        <v>101048</v>
      </c>
      <c r="O72" s="24"/>
      <c r="P72" s="10">
        <f t="shared" si="12"/>
        <v>101048</v>
      </c>
      <c r="Q72" s="11">
        <f t="shared" si="18"/>
        <v>95548.955223880475</v>
      </c>
      <c r="S72" s="13">
        <f t="shared" si="15"/>
        <v>0</v>
      </c>
    </row>
    <row r="73" spans="1:19" x14ac:dyDescent="0.25">
      <c r="A73" s="16">
        <v>45440</v>
      </c>
      <c r="B73" s="30">
        <v>45441.083329224537</v>
      </c>
      <c r="C73" s="2"/>
      <c r="D73" s="34"/>
      <c r="E73" s="26">
        <v>4200000</v>
      </c>
      <c r="F73" s="3"/>
      <c r="G73" s="10">
        <f t="shared" si="16"/>
        <v>4200000</v>
      </c>
      <c r="H73" s="11">
        <f t="shared" si="13"/>
        <v>4200000</v>
      </c>
      <c r="I73" s="12">
        <f t="shared" si="14"/>
        <v>4254600</v>
      </c>
      <c r="J73" s="2"/>
      <c r="K73" s="13">
        <f t="shared" si="17"/>
        <v>0</v>
      </c>
      <c r="L73" s="2"/>
      <c r="N73" s="27">
        <v>100484</v>
      </c>
      <c r="O73" s="24"/>
      <c r="P73" s="10">
        <f t="shared" si="12"/>
        <v>100484</v>
      </c>
      <c r="Q73" s="11">
        <f t="shared" si="18"/>
        <v>94913.940298507339</v>
      </c>
      <c r="S73" s="13">
        <f t="shared" si="15"/>
        <v>0</v>
      </c>
    </row>
    <row r="74" spans="1:19" x14ac:dyDescent="0.25">
      <c r="A74" s="16">
        <v>45440</v>
      </c>
      <c r="B74" s="30">
        <v>45441.124995833336</v>
      </c>
      <c r="C74" s="2"/>
      <c r="D74" s="34"/>
      <c r="E74" s="26">
        <v>4200000</v>
      </c>
      <c r="F74" s="3"/>
      <c r="G74" s="10">
        <f t="shared" si="16"/>
        <v>4200000</v>
      </c>
      <c r="H74" s="11">
        <f t="shared" si="13"/>
        <v>4200000</v>
      </c>
      <c r="I74" s="12">
        <f t="shared" si="14"/>
        <v>4254600</v>
      </c>
      <c r="J74" s="2"/>
      <c r="K74" s="13">
        <f t="shared" si="17"/>
        <v>0</v>
      </c>
      <c r="L74" s="2"/>
      <c r="N74" s="27">
        <v>99919</v>
      </c>
      <c r="O74" s="24"/>
      <c r="P74" s="10">
        <f t="shared" si="12"/>
        <v>99919</v>
      </c>
      <c r="Q74" s="11">
        <f t="shared" si="18"/>
        <v>94278.925373134203</v>
      </c>
      <c r="S74" s="13">
        <f t="shared" si="15"/>
        <v>0</v>
      </c>
    </row>
    <row r="75" spans="1:19" x14ac:dyDescent="0.25">
      <c r="A75" s="16">
        <v>45440</v>
      </c>
      <c r="B75" s="30">
        <v>45441.166662442127</v>
      </c>
      <c r="C75" s="2"/>
      <c r="D75" s="34"/>
      <c r="E75" s="26">
        <v>4200000</v>
      </c>
      <c r="F75" s="3"/>
      <c r="G75" s="10">
        <f t="shared" si="16"/>
        <v>4200000</v>
      </c>
      <c r="H75" s="11">
        <f t="shared" si="13"/>
        <v>4200000</v>
      </c>
      <c r="I75" s="12">
        <f t="shared" si="14"/>
        <v>4254600</v>
      </c>
      <c r="J75" s="2"/>
      <c r="K75" s="13">
        <f t="shared" si="17"/>
        <v>0</v>
      </c>
      <c r="L75" s="2"/>
      <c r="N75" s="27">
        <v>99355</v>
      </c>
      <c r="O75" s="24"/>
      <c r="P75" s="10">
        <f t="shared" si="12"/>
        <v>99355</v>
      </c>
      <c r="Q75" s="11">
        <f t="shared" si="18"/>
        <v>93643.910447761067</v>
      </c>
      <c r="S75" s="13">
        <f t="shared" si="15"/>
        <v>0</v>
      </c>
    </row>
    <row r="76" spans="1:19" x14ac:dyDescent="0.25">
      <c r="A76" s="16">
        <v>45440</v>
      </c>
      <c r="B76" s="30">
        <v>45441.208329050925</v>
      </c>
      <c r="C76" s="2"/>
      <c r="D76" s="34"/>
      <c r="E76" s="26">
        <v>4200000</v>
      </c>
      <c r="F76" s="3"/>
      <c r="G76" s="10">
        <f t="shared" si="16"/>
        <v>4200000</v>
      </c>
      <c r="H76" s="11">
        <f t="shared" si="13"/>
        <v>4200000</v>
      </c>
      <c r="I76" s="12">
        <f t="shared" si="14"/>
        <v>4254600</v>
      </c>
      <c r="J76" s="2"/>
      <c r="K76" s="13">
        <f t="shared" si="17"/>
        <v>0</v>
      </c>
      <c r="L76" s="2"/>
      <c r="N76" s="27">
        <v>98790</v>
      </c>
      <c r="O76" s="24"/>
      <c r="P76" s="10">
        <f t="shared" si="12"/>
        <v>98790</v>
      </c>
      <c r="Q76" s="11">
        <f t="shared" si="18"/>
        <v>93008.895522387931</v>
      </c>
      <c r="S76" s="13">
        <f t="shared" si="15"/>
        <v>0</v>
      </c>
    </row>
    <row r="77" spans="1:19" x14ac:dyDescent="0.25">
      <c r="A77" s="17">
        <v>45441</v>
      </c>
      <c r="B77" s="38">
        <v>45441.249995659724</v>
      </c>
      <c r="C77" s="2"/>
      <c r="D77" s="34"/>
      <c r="E77" s="26">
        <v>4200000</v>
      </c>
      <c r="F77" s="3"/>
      <c r="G77" s="10">
        <f t="shared" si="16"/>
        <v>4200000</v>
      </c>
      <c r="H77" s="11">
        <f t="shared" si="13"/>
        <v>4200000</v>
      </c>
      <c r="I77" s="12">
        <f t="shared" si="14"/>
        <v>4254600</v>
      </c>
      <c r="J77" s="2"/>
      <c r="K77" s="13">
        <f t="shared" si="17"/>
        <v>0</v>
      </c>
      <c r="L77" s="2"/>
      <c r="N77" s="27">
        <v>98226</v>
      </c>
      <c r="O77" s="24"/>
      <c r="P77" s="10">
        <f t="shared" si="12"/>
        <v>98226</v>
      </c>
      <c r="Q77" s="11">
        <f t="shared" si="18"/>
        <v>92373.880597014795</v>
      </c>
      <c r="S77" s="13">
        <f t="shared" si="15"/>
        <v>0</v>
      </c>
    </row>
    <row r="78" spans="1:19" x14ac:dyDescent="0.25">
      <c r="A78" s="16">
        <v>45441</v>
      </c>
      <c r="B78" s="30">
        <v>45441.291662268515</v>
      </c>
      <c r="C78" s="2"/>
      <c r="D78" s="34"/>
      <c r="E78" s="26">
        <v>4200000</v>
      </c>
      <c r="F78" s="3"/>
      <c r="G78" s="10">
        <f t="shared" si="16"/>
        <v>4200000</v>
      </c>
      <c r="H78" s="11">
        <f t="shared" si="13"/>
        <v>4200000</v>
      </c>
      <c r="I78" s="12">
        <f t="shared" si="14"/>
        <v>4254600</v>
      </c>
      <c r="J78" s="2"/>
      <c r="K78" s="13">
        <f t="shared" si="17"/>
        <v>0</v>
      </c>
      <c r="L78" s="2"/>
      <c r="N78" s="27">
        <v>97661</v>
      </c>
      <c r="O78" s="24"/>
      <c r="P78" s="10">
        <f t="shared" si="12"/>
        <v>97661</v>
      </c>
      <c r="Q78" s="11">
        <f t="shared" si="18"/>
        <v>91738.865671641659</v>
      </c>
      <c r="S78" s="13">
        <f t="shared" si="15"/>
        <v>0</v>
      </c>
    </row>
    <row r="79" spans="1:19" x14ac:dyDescent="0.25">
      <c r="A79" s="16">
        <v>45441</v>
      </c>
      <c r="B79" s="30">
        <v>45441.333328877314</v>
      </c>
      <c r="C79" s="2"/>
      <c r="D79" s="34"/>
      <c r="E79" s="26">
        <v>4200000</v>
      </c>
      <c r="F79" s="3"/>
      <c r="G79" s="10">
        <f t="shared" si="16"/>
        <v>4200000</v>
      </c>
      <c r="H79" s="11">
        <f t="shared" si="13"/>
        <v>4200000</v>
      </c>
      <c r="I79" s="12">
        <f t="shared" si="14"/>
        <v>4254600</v>
      </c>
      <c r="J79" s="2"/>
      <c r="K79" s="13">
        <f t="shared" si="17"/>
        <v>0</v>
      </c>
      <c r="L79" s="2"/>
      <c r="N79" s="27">
        <v>97097</v>
      </c>
      <c r="O79" s="24"/>
      <c r="P79" s="10">
        <f t="shared" si="12"/>
        <v>97097</v>
      </c>
      <c r="Q79" s="11">
        <f t="shared" si="18"/>
        <v>91103.850746268523</v>
      </c>
      <c r="S79" s="13">
        <f t="shared" si="15"/>
        <v>0</v>
      </c>
    </row>
    <row r="80" spans="1:19" x14ac:dyDescent="0.25">
      <c r="A80" s="16">
        <v>45441</v>
      </c>
      <c r="B80" s="30">
        <v>45441.374995486112</v>
      </c>
      <c r="C80" s="2"/>
      <c r="D80" s="34"/>
      <c r="E80" s="26">
        <v>4200000</v>
      </c>
      <c r="F80" s="3"/>
      <c r="G80" s="10">
        <f t="shared" si="16"/>
        <v>4200000</v>
      </c>
      <c r="H80" s="11">
        <f t="shared" si="13"/>
        <v>4200000</v>
      </c>
      <c r="I80" s="12">
        <f t="shared" si="14"/>
        <v>4254600</v>
      </c>
      <c r="J80" s="2"/>
      <c r="K80" s="13">
        <f t="shared" si="17"/>
        <v>0</v>
      </c>
      <c r="L80" s="2"/>
      <c r="N80" s="27">
        <v>96532</v>
      </c>
      <c r="O80" s="24"/>
      <c r="P80" s="10">
        <f t="shared" si="12"/>
        <v>96532</v>
      </c>
      <c r="Q80" s="11">
        <f t="shared" si="18"/>
        <v>90468.835820895387</v>
      </c>
      <c r="S80" s="13">
        <f t="shared" si="15"/>
        <v>0</v>
      </c>
    </row>
    <row r="81" spans="1:19" x14ac:dyDescent="0.25">
      <c r="A81" s="16">
        <v>45441</v>
      </c>
      <c r="B81" s="30">
        <v>45441.416662094911</v>
      </c>
      <c r="C81" s="2"/>
      <c r="D81" s="34"/>
      <c r="E81" s="26">
        <v>4200000</v>
      </c>
      <c r="F81" s="3"/>
      <c r="G81" s="10">
        <f t="shared" si="16"/>
        <v>4200000</v>
      </c>
      <c r="H81" s="11">
        <f t="shared" si="13"/>
        <v>4200000</v>
      </c>
      <c r="I81" s="12">
        <f t="shared" si="14"/>
        <v>4254600</v>
      </c>
      <c r="J81" s="2"/>
      <c r="K81" s="13">
        <f t="shared" si="17"/>
        <v>0</v>
      </c>
      <c r="L81" s="2"/>
      <c r="N81" s="27">
        <v>95968</v>
      </c>
      <c r="O81" s="24"/>
      <c r="P81" s="10">
        <f t="shared" si="12"/>
        <v>95968</v>
      </c>
      <c r="Q81" s="11">
        <f t="shared" si="18"/>
        <v>89833.820895522251</v>
      </c>
      <c r="S81" s="13">
        <f t="shared" si="15"/>
        <v>0</v>
      </c>
    </row>
    <row r="82" spans="1:19" x14ac:dyDescent="0.25">
      <c r="A82" s="16">
        <v>45441</v>
      </c>
      <c r="B82" s="30">
        <v>45441.458328703702</v>
      </c>
      <c r="C82" s="2"/>
      <c r="D82" s="34"/>
      <c r="E82" s="26">
        <v>4200000</v>
      </c>
      <c r="F82" s="3"/>
      <c r="G82" s="10">
        <f t="shared" si="16"/>
        <v>4200000</v>
      </c>
      <c r="H82" s="11">
        <f t="shared" si="13"/>
        <v>4200000</v>
      </c>
      <c r="I82" s="12">
        <f t="shared" si="14"/>
        <v>4254600</v>
      </c>
      <c r="J82" s="2"/>
      <c r="K82" s="13">
        <f t="shared" si="17"/>
        <v>0</v>
      </c>
      <c r="L82" s="2"/>
      <c r="N82" s="27">
        <v>95403</v>
      </c>
      <c r="O82" s="24"/>
      <c r="P82" s="10">
        <f t="shared" si="12"/>
        <v>95403</v>
      </c>
      <c r="Q82" s="11">
        <f t="shared" si="18"/>
        <v>89198.805970149115</v>
      </c>
      <c r="S82" s="13">
        <f t="shared" si="15"/>
        <v>0</v>
      </c>
    </row>
    <row r="83" spans="1:19" x14ac:dyDescent="0.25">
      <c r="A83" s="16">
        <v>45441</v>
      </c>
      <c r="B83" s="30">
        <v>45441.499995312501</v>
      </c>
      <c r="C83" s="2"/>
      <c r="D83" s="34"/>
      <c r="E83" s="26">
        <v>4200000</v>
      </c>
      <c r="F83" s="3"/>
      <c r="G83" s="10">
        <f t="shared" si="16"/>
        <v>4200000</v>
      </c>
      <c r="H83" s="11">
        <f t="shared" si="13"/>
        <v>4200000</v>
      </c>
      <c r="I83" s="12">
        <f t="shared" si="14"/>
        <v>4254600</v>
      </c>
      <c r="J83" s="2"/>
      <c r="K83" s="13">
        <f t="shared" si="17"/>
        <v>0</v>
      </c>
      <c r="L83" s="2"/>
      <c r="N83" s="27">
        <v>94839</v>
      </c>
      <c r="O83" s="24"/>
      <c r="P83" s="10">
        <f t="shared" si="12"/>
        <v>94839</v>
      </c>
      <c r="Q83" s="11">
        <f t="shared" si="18"/>
        <v>88563.791044775979</v>
      </c>
      <c r="S83" s="13">
        <f t="shared" si="15"/>
        <v>0</v>
      </c>
    </row>
    <row r="84" spans="1:19" x14ac:dyDescent="0.25">
      <c r="A84" s="16">
        <v>45441</v>
      </c>
      <c r="B84" s="30">
        <v>45441.541661921299</v>
      </c>
      <c r="C84" s="2"/>
      <c r="D84" s="34"/>
      <c r="E84" s="26">
        <v>4200000</v>
      </c>
      <c r="F84" s="3"/>
      <c r="G84" s="10">
        <f t="shared" si="16"/>
        <v>4200000</v>
      </c>
      <c r="H84" s="11">
        <f t="shared" si="13"/>
        <v>4200000</v>
      </c>
      <c r="I84" s="12">
        <f t="shared" si="14"/>
        <v>4254600</v>
      </c>
      <c r="J84" s="2"/>
      <c r="K84" s="13">
        <f t="shared" si="17"/>
        <v>0</v>
      </c>
      <c r="L84" s="2"/>
      <c r="N84" s="27">
        <v>94274</v>
      </c>
      <c r="O84" s="24"/>
      <c r="P84" s="10">
        <f t="shared" si="12"/>
        <v>94274</v>
      </c>
      <c r="Q84" s="11">
        <f t="shared" si="18"/>
        <v>87928.776119402843</v>
      </c>
      <c r="S84" s="13">
        <f t="shared" si="15"/>
        <v>0</v>
      </c>
    </row>
    <row r="85" spans="1:19" x14ac:dyDescent="0.25">
      <c r="A85" s="16">
        <v>45441</v>
      </c>
      <c r="B85" s="30">
        <v>45441.583328530091</v>
      </c>
      <c r="C85" s="2"/>
      <c r="D85" s="34"/>
      <c r="E85" s="26">
        <v>4200000</v>
      </c>
      <c r="F85" s="3"/>
      <c r="G85" s="10">
        <f t="shared" si="16"/>
        <v>4200000</v>
      </c>
      <c r="H85" s="11">
        <f t="shared" si="13"/>
        <v>4200000</v>
      </c>
      <c r="I85" s="12">
        <f t="shared" si="14"/>
        <v>4254600</v>
      </c>
      <c r="J85" s="2"/>
      <c r="K85" s="13">
        <f t="shared" si="17"/>
        <v>0</v>
      </c>
      <c r="L85" s="2"/>
      <c r="N85" s="27">
        <v>93710</v>
      </c>
      <c r="O85" s="24"/>
      <c r="P85" s="10">
        <f t="shared" si="12"/>
        <v>93710</v>
      </c>
      <c r="Q85" s="11">
        <f t="shared" si="18"/>
        <v>87293.761194029707</v>
      </c>
      <c r="S85" s="13">
        <f t="shared" si="15"/>
        <v>0</v>
      </c>
    </row>
    <row r="86" spans="1:19" x14ac:dyDescent="0.25">
      <c r="A86" s="16">
        <v>45441</v>
      </c>
      <c r="B86" s="30">
        <v>45441.624995138889</v>
      </c>
      <c r="C86" s="2"/>
      <c r="D86" s="34"/>
      <c r="E86" s="26">
        <v>4200000</v>
      </c>
      <c r="F86" s="3"/>
      <c r="G86" s="10">
        <f t="shared" si="16"/>
        <v>4200000</v>
      </c>
      <c r="H86" s="11">
        <f t="shared" si="13"/>
        <v>4200000</v>
      </c>
      <c r="I86" s="12">
        <f t="shared" si="14"/>
        <v>4254600</v>
      </c>
      <c r="J86" s="2"/>
      <c r="K86" s="13">
        <f t="shared" si="17"/>
        <v>0</v>
      </c>
      <c r="L86" s="2"/>
      <c r="N86" s="27">
        <v>93145</v>
      </c>
      <c r="O86" s="24"/>
      <c r="P86" s="10">
        <f t="shared" si="12"/>
        <v>93145</v>
      </c>
      <c r="Q86" s="11">
        <f t="shared" si="18"/>
        <v>86658.74626865657</v>
      </c>
      <c r="S86" s="13">
        <f t="shared" si="15"/>
        <v>0</v>
      </c>
    </row>
    <row r="87" spans="1:19" x14ac:dyDescent="0.25">
      <c r="A87" s="16">
        <v>45441</v>
      </c>
      <c r="B87" s="30">
        <v>45441.666661747688</v>
      </c>
      <c r="C87" s="2"/>
      <c r="D87" s="34"/>
      <c r="E87" s="26">
        <v>4200000</v>
      </c>
      <c r="F87" s="3"/>
      <c r="G87" s="10">
        <f t="shared" si="16"/>
        <v>4200000</v>
      </c>
      <c r="H87" s="11">
        <f t="shared" si="13"/>
        <v>4200000</v>
      </c>
      <c r="I87" s="12">
        <f t="shared" si="14"/>
        <v>4254600</v>
      </c>
      <c r="J87" s="2"/>
      <c r="K87" s="13">
        <f t="shared" si="17"/>
        <v>0</v>
      </c>
      <c r="L87" s="2"/>
      <c r="N87" s="27">
        <v>92581</v>
      </c>
      <c r="O87" s="24"/>
      <c r="P87" s="10">
        <f t="shared" si="12"/>
        <v>92581</v>
      </c>
      <c r="Q87" s="11">
        <f t="shared" si="18"/>
        <v>86023.731343283434</v>
      </c>
      <c r="S87" s="13">
        <f t="shared" si="15"/>
        <v>0</v>
      </c>
    </row>
    <row r="88" spans="1:19" x14ac:dyDescent="0.25">
      <c r="A88" s="16">
        <v>45441</v>
      </c>
      <c r="B88" s="30">
        <v>45441.708328356479</v>
      </c>
      <c r="C88" s="2"/>
      <c r="D88" s="34"/>
      <c r="E88" s="26">
        <v>4200000</v>
      </c>
      <c r="F88" s="3"/>
      <c r="G88" s="10">
        <f t="shared" si="16"/>
        <v>4200000</v>
      </c>
      <c r="H88" s="11">
        <f t="shared" si="13"/>
        <v>4200000</v>
      </c>
      <c r="I88" s="12">
        <f t="shared" si="14"/>
        <v>4254600</v>
      </c>
      <c r="J88" s="2"/>
      <c r="K88" s="13">
        <f t="shared" si="17"/>
        <v>0</v>
      </c>
      <c r="L88" s="2"/>
      <c r="N88" s="27">
        <v>92016</v>
      </c>
      <c r="O88" s="24"/>
      <c r="P88" s="10">
        <f t="shared" ref="P88:P151" si="19">M88+N88+O88</f>
        <v>92016</v>
      </c>
      <c r="Q88" s="11">
        <f t="shared" si="18"/>
        <v>85388.716417910298</v>
      </c>
      <c r="S88" s="13">
        <f t="shared" si="15"/>
        <v>0</v>
      </c>
    </row>
    <row r="89" spans="1:19" x14ac:dyDescent="0.25">
      <c r="A89" s="16">
        <v>45441</v>
      </c>
      <c r="B89" s="30">
        <v>45441.749994965277</v>
      </c>
      <c r="C89" s="2"/>
      <c r="D89" s="34"/>
      <c r="E89" s="26">
        <v>4200000</v>
      </c>
      <c r="F89" s="3"/>
      <c r="G89" s="10">
        <f t="shared" si="16"/>
        <v>4200000</v>
      </c>
      <c r="H89" s="11">
        <f t="shared" si="13"/>
        <v>4200000</v>
      </c>
      <c r="I89" s="12">
        <f t="shared" si="14"/>
        <v>4254600</v>
      </c>
      <c r="J89" s="2"/>
      <c r="K89" s="13">
        <f t="shared" si="17"/>
        <v>0</v>
      </c>
      <c r="L89" s="2"/>
      <c r="N89" s="27">
        <v>91452</v>
      </c>
      <c r="O89" s="9"/>
      <c r="P89" s="10">
        <f t="shared" si="19"/>
        <v>91452</v>
      </c>
      <c r="Q89" s="11">
        <f t="shared" si="18"/>
        <v>84753.701492537162</v>
      </c>
      <c r="S89" s="13">
        <f t="shared" si="15"/>
        <v>0</v>
      </c>
    </row>
    <row r="90" spans="1:19" x14ac:dyDescent="0.25">
      <c r="A90" s="16">
        <v>45441</v>
      </c>
      <c r="B90" s="30">
        <v>45441.791661574076</v>
      </c>
      <c r="C90" s="2"/>
      <c r="D90" s="34"/>
      <c r="E90" s="26">
        <v>4200000</v>
      </c>
      <c r="F90" s="3"/>
      <c r="G90" s="10">
        <f t="shared" si="16"/>
        <v>4200000</v>
      </c>
      <c r="H90" s="11">
        <f t="shared" si="13"/>
        <v>4200000</v>
      </c>
      <c r="I90" s="12">
        <f t="shared" si="14"/>
        <v>4254600</v>
      </c>
      <c r="J90" s="2"/>
      <c r="K90" s="13">
        <f t="shared" si="17"/>
        <v>0</v>
      </c>
      <c r="L90" s="2"/>
      <c r="N90" s="27">
        <v>90887</v>
      </c>
      <c r="O90" s="9"/>
      <c r="P90" s="10">
        <f t="shared" si="19"/>
        <v>90887</v>
      </c>
      <c r="Q90" s="11">
        <f t="shared" si="18"/>
        <v>84118.686567164026</v>
      </c>
      <c r="S90" s="13">
        <f t="shared" si="15"/>
        <v>0</v>
      </c>
    </row>
    <row r="91" spans="1:19" x14ac:dyDescent="0.25">
      <c r="A91" s="16">
        <v>45441</v>
      </c>
      <c r="B91" s="30">
        <v>45441.833328182867</v>
      </c>
      <c r="C91" s="2"/>
      <c r="D91" s="34"/>
      <c r="E91" s="26">
        <v>4200000</v>
      </c>
      <c r="F91" s="3"/>
      <c r="G91" s="10">
        <f t="shared" si="16"/>
        <v>4200000</v>
      </c>
      <c r="H91" s="11">
        <f t="shared" si="13"/>
        <v>4200000</v>
      </c>
      <c r="I91" s="12">
        <f t="shared" si="14"/>
        <v>4254600</v>
      </c>
      <c r="J91" s="2"/>
      <c r="K91" s="13">
        <f t="shared" si="17"/>
        <v>0</v>
      </c>
      <c r="L91" s="2"/>
      <c r="N91" s="27">
        <v>90323</v>
      </c>
      <c r="O91" s="9"/>
      <c r="P91" s="10">
        <f t="shared" si="19"/>
        <v>90323</v>
      </c>
      <c r="Q91" s="11">
        <f t="shared" si="18"/>
        <v>83483.67164179089</v>
      </c>
      <c r="S91" s="13">
        <f t="shared" si="15"/>
        <v>0</v>
      </c>
    </row>
    <row r="92" spans="1:19" x14ac:dyDescent="0.25">
      <c r="A92" s="16">
        <v>45441</v>
      </c>
      <c r="B92" s="30">
        <v>45441.874994791666</v>
      </c>
      <c r="C92" s="2"/>
      <c r="D92" s="34"/>
      <c r="E92" s="26">
        <v>4200000</v>
      </c>
      <c r="F92" s="3"/>
      <c r="G92" s="10">
        <f t="shared" si="16"/>
        <v>4200000</v>
      </c>
      <c r="H92" s="11">
        <f t="shared" si="13"/>
        <v>4200000</v>
      </c>
      <c r="I92" s="12">
        <f t="shared" si="14"/>
        <v>4254600</v>
      </c>
      <c r="J92" s="2"/>
      <c r="K92" s="13">
        <f t="shared" si="17"/>
        <v>0</v>
      </c>
      <c r="L92" s="2"/>
      <c r="N92" s="27">
        <v>89758</v>
      </c>
      <c r="O92" s="9"/>
      <c r="P92" s="10">
        <f t="shared" si="19"/>
        <v>89758</v>
      </c>
      <c r="Q92" s="11">
        <f t="shared" si="18"/>
        <v>82848.656716417754</v>
      </c>
      <c r="S92" s="13">
        <f t="shared" si="15"/>
        <v>0</v>
      </c>
    </row>
    <row r="93" spans="1:19" x14ac:dyDescent="0.25">
      <c r="A93" s="16">
        <v>45441</v>
      </c>
      <c r="B93" s="30">
        <v>45441.916661400464</v>
      </c>
      <c r="C93" s="2"/>
      <c r="D93" s="34"/>
      <c r="E93" s="26">
        <v>4200000</v>
      </c>
      <c r="F93" s="3"/>
      <c r="G93" s="10">
        <f t="shared" si="16"/>
        <v>4200000</v>
      </c>
      <c r="H93" s="11">
        <f t="shared" si="13"/>
        <v>4200000</v>
      </c>
      <c r="I93" s="12">
        <f t="shared" si="14"/>
        <v>4254600</v>
      </c>
      <c r="J93" s="2"/>
      <c r="K93" s="13">
        <f t="shared" si="17"/>
        <v>0</v>
      </c>
      <c r="L93" s="2"/>
      <c r="N93" s="27">
        <v>89194</v>
      </c>
      <c r="O93" s="9"/>
      <c r="P93" s="10">
        <f t="shared" si="19"/>
        <v>89194</v>
      </c>
      <c r="Q93" s="11">
        <f t="shared" si="18"/>
        <v>82213.641791044618</v>
      </c>
      <c r="S93" s="13">
        <f t="shared" si="15"/>
        <v>0</v>
      </c>
    </row>
    <row r="94" spans="1:19" x14ac:dyDescent="0.25">
      <c r="A94" s="16">
        <v>45441</v>
      </c>
      <c r="B94" s="30">
        <v>45441.958328009256</v>
      </c>
      <c r="C94" s="2"/>
      <c r="D94" s="34"/>
      <c r="E94" s="26">
        <v>4200000</v>
      </c>
      <c r="F94" s="3"/>
      <c r="G94" s="10">
        <f t="shared" si="16"/>
        <v>4200000</v>
      </c>
      <c r="H94" s="11">
        <f t="shared" si="13"/>
        <v>4200000</v>
      </c>
      <c r="I94" s="12">
        <f t="shared" si="14"/>
        <v>4254600</v>
      </c>
      <c r="J94" s="2"/>
      <c r="K94" s="13">
        <f t="shared" si="17"/>
        <v>0</v>
      </c>
      <c r="L94" s="2"/>
      <c r="N94" s="27">
        <v>88629</v>
      </c>
      <c r="O94" s="9"/>
      <c r="P94" s="10">
        <f t="shared" si="19"/>
        <v>88629</v>
      </c>
      <c r="Q94" s="11">
        <f t="shared" si="18"/>
        <v>81578.626865671482</v>
      </c>
      <c r="S94" s="13">
        <f t="shared" si="15"/>
        <v>0</v>
      </c>
    </row>
    <row r="95" spans="1:19" x14ac:dyDescent="0.25">
      <c r="A95" s="16">
        <v>45441</v>
      </c>
      <c r="B95" s="30">
        <v>45441.999994618054</v>
      </c>
      <c r="C95" s="2"/>
      <c r="D95" s="34"/>
      <c r="E95" s="26">
        <v>4200000</v>
      </c>
      <c r="F95" s="3"/>
      <c r="G95" s="10">
        <f t="shared" si="16"/>
        <v>4200000</v>
      </c>
      <c r="H95" s="11">
        <f t="shared" si="13"/>
        <v>4200000</v>
      </c>
      <c r="I95" s="12">
        <f t="shared" si="14"/>
        <v>4254600</v>
      </c>
      <c r="J95" s="2"/>
      <c r="K95" s="13">
        <f t="shared" si="17"/>
        <v>0</v>
      </c>
      <c r="L95" s="2"/>
      <c r="N95" s="27">
        <v>88065</v>
      </c>
      <c r="O95" s="9"/>
      <c r="P95" s="10">
        <f t="shared" si="19"/>
        <v>88065</v>
      </c>
      <c r="Q95" s="11">
        <f t="shared" si="18"/>
        <v>80943.611940298346</v>
      </c>
      <c r="S95" s="13">
        <f t="shared" si="15"/>
        <v>0</v>
      </c>
    </row>
    <row r="96" spans="1:19" x14ac:dyDescent="0.25">
      <c r="A96" s="16">
        <v>45441</v>
      </c>
      <c r="B96" s="30">
        <v>45442.041661226853</v>
      </c>
      <c r="C96" s="2"/>
      <c r="D96" s="34"/>
      <c r="E96" s="26">
        <v>4200000</v>
      </c>
      <c r="F96" s="3"/>
      <c r="G96" s="10">
        <f t="shared" si="16"/>
        <v>4200000</v>
      </c>
      <c r="H96" s="11">
        <f t="shared" si="13"/>
        <v>4200000</v>
      </c>
      <c r="I96" s="12">
        <f t="shared" si="14"/>
        <v>4254600</v>
      </c>
      <c r="J96" s="2"/>
      <c r="K96" s="13">
        <f t="shared" si="17"/>
        <v>0</v>
      </c>
      <c r="L96" s="2"/>
      <c r="N96" s="27">
        <v>87500</v>
      </c>
      <c r="O96" s="9"/>
      <c r="P96" s="10">
        <f t="shared" si="19"/>
        <v>87500</v>
      </c>
      <c r="Q96" s="11">
        <f t="shared" si="18"/>
        <v>80308.59701492521</v>
      </c>
      <c r="S96" s="13">
        <f t="shared" si="15"/>
        <v>0</v>
      </c>
    </row>
    <row r="97" spans="1:19" x14ac:dyDescent="0.25">
      <c r="A97" s="16">
        <v>45441</v>
      </c>
      <c r="B97" s="30">
        <v>45442.083327835651</v>
      </c>
      <c r="C97" s="2"/>
      <c r="D97" s="34"/>
      <c r="E97" s="26">
        <v>4200000</v>
      </c>
      <c r="F97" s="3"/>
      <c r="G97" s="10">
        <f t="shared" si="16"/>
        <v>4200000</v>
      </c>
      <c r="H97" s="11">
        <f t="shared" si="13"/>
        <v>4200000</v>
      </c>
      <c r="I97" s="12">
        <f t="shared" si="14"/>
        <v>4254600</v>
      </c>
      <c r="J97" s="2"/>
      <c r="K97" s="13">
        <f t="shared" si="17"/>
        <v>0</v>
      </c>
      <c r="L97" s="2"/>
      <c r="N97" s="27">
        <v>86935</v>
      </c>
      <c r="O97" s="9"/>
      <c r="P97" s="10">
        <f t="shared" si="19"/>
        <v>86935</v>
      </c>
      <c r="Q97" s="11">
        <f t="shared" si="18"/>
        <v>79673.582089552074</v>
      </c>
      <c r="S97" s="13">
        <f t="shared" si="15"/>
        <v>0</v>
      </c>
    </row>
    <row r="98" spans="1:19" x14ac:dyDescent="0.25">
      <c r="A98" s="16">
        <v>45441</v>
      </c>
      <c r="B98" s="30">
        <v>45442.124994444443</v>
      </c>
      <c r="C98" s="2"/>
      <c r="D98" s="34"/>
      <c r="E98" s="26">
        <v>4200000</v>
      </c>
      <c r="F98" s="3"/>
      <c r="G98" s="10">
        <f t="shared" si="16"/>
        <v>4200000</v>
      </c>
      <c r="H98" s="11">
        <f t="shared" si="13"/>
        <v>4200000</v>
      </c>
      <c r="I98" s="12">
        <f t="shared" si="14"/>
        <v>4254600</v>
      </c>
      <c r="J98" s="2"/>
      <c r="K98" s="13">
        <f t="shared" si="17"/>
        <v>0</v>
      </c>
      <c r="L98" s="2"/>
      <c r="N98" s="27">
        <v>86371</v>
      </c>
      <c r="O98" s="9"/>
      <c r="P98" s="10">
        <f t="shared" si="19"/>
        <v>86371</v>
      </c>
      <c r="Q98" s="11">
        <f t="shared" si="18"/>
        <v>79038.567164178938</v>
      </c>
      <c r="S98" s="13">
        <f t="shared" si="15"/>
        <v>0</v>
      </c>
    </row>
    <row r="99" spans="1:19" x14ac:dyDescent="0.25">
      <c r="A99" s="16">
        <v>45441</v>
      </c>
      <c r="B99" s="30">
        <v>45442.166661053241</v>
      </c>
      <c r="C99" s="2"/>
      <c r="D99" s="34"/>
      <c r="E99" s="26">
        <v>4200000</v>
      </c>
      <c r="F99" s="3"/>
      <c r="G99" s="10">
        <f t="shared" si="16"/>
        <v>4200000</v>
      </c>
      <c r="H99" s="11">
        <f t="shared" si="13"/>
        <v>4200000</v>
      </c>
      <c r="I99" s="12">
        <f t="shared" si="14"/>
        <v>4254600</v>
      </c>
      <c r="J99" s="2"/>
      <c r="K99" s="13">
        <f t="shared" si="17"/>
        <v>0</v>
      </c>
      <c r="L99" s="2"/>
      <c r="N99" s="27">
        <v>85806</v>
      </c>
      <c r="O99" s="9"/>
      <c r="P99" s="10">
        <f t="shared" si="19"/>
        <v>85806</v>
      </c>
      <c r="Q99" s="11">
        <f t="shared" si="18"/>
        <v>78403.552238805802</v>
      </c>
      <c r="S99" s="13">
        <f t="shared" si="15"/>
        <v>0</v>
      </c>
    </row>
    <row r="100" spans="1:19" x14ac:dyDescent="0.25">
      <c r="A100" s="16">
        <v>45441</v>
      </c>
      <c r="B100" s="30">
        <v>45442.20832766204</v>
      </c>
      <c r="C100" s="2"/>
      <c r="D100" s="34"/>
      <c r="E100" s="26">
        <v>4200000</v>
      </c>
      <c r="F100" s="3"/>
      <c r="G100" s="10">
        <f t="shared" si="16"/>
        <v>4200000</v>
      </c>
      <c r="H100" s="11">
        <f t="shared" si="13"/>
        <v>4200000</v>
      </c>
      <c r="I100" s="12">
        <f t="shared" si="14"/>
        <v>4254600</v>
      </c>
      <c r="J100" s="2"/>
      <c r="K100" s="13">
        <f t="shared" si="17"/>
        <v>0</v>
      </c>
      <c r="L100" s="2"/>
      <c r="N100" s="27">
        <v>85242</v>
      </c>
      <c r="O100" s="9"/>
      <c r="P100" s="10">
        <f t="shared" si="19"/>
        <v>85242</v>
      </c>
      <c r="Q100" s="11">
        <f t="shared" si="18"/>
        <v>77768.537313432666</v>
      </c>
      <c r="S100" s="13">
        <f t="shared" si="15"/>
        <v>0</v>
      </c>
    </row>
    <row r="101" spans="1:19" x14ac:dyDescent="0.25">
      <c r="A101" s="17">
        <v>45442</v>
      </c>
      <c r="B101" s="38">
        <v>45442.249994270831</v>
      </c>
      <c r="C101" s="2"/>
      <c r="D101" s="34"/>
      <c r="E101" s="26">
        <v>4200000</v>
      </c>
      <c r="F101" s="3"/>
      <c r="G101" s="10">
        <f t="shared" si="16"/>
        <v>4200000</v>
      </c>
      <c r="H101" s="11">
        <f t="shared" si="13"/>
        <v>4200000</v>
      </c>
      <c r="I101" s="12">
        <f t="shared" si="14"/>
        <v>4254600</v>
      </c>
      <c r="J101" s="2"/>
      <c r="K101" s="13">
        <f t="shared" si="17"/>
        <v>0</v>
      </c>
      <c r="L101" s="2"/>
      <c r="N101" s="27">
        <v>84677</v>
      </c>
      <c r="O101" s="9"/>
      <c r="P101" s="10">
        <f t="shared" si="19"/>
        <v>84677</v>
      </c>
      <c r="Q101" s="11">
        <f t="shared" si="18"/>
        <v>77133.522388059529</v>
      </c>
      <c r="S101" s="13">
        <f t="shared" si="15"/>
        <v>0</v>
      </c>
    </row>
    <row r="102" spans="1:19" x14ac:dyDescent="0.25">
      <c r="A102" s="16">
        <v>45442</v>
      </c>
      <c r="B102" s="30">
        <v>45442.291666666664</v>
      </c>
      <c r="C102" s="2"/>
      <c r="D102" s="34"/>
      <c r="E102" s="26">
        <v>4200000</v>
      </c>
      <c r="F102" s="3"/>
      <c r="G102" s="10">
        <f t="shared" si="16"/>
        <v>4200000</v>
      </c>
      <c r="H102" s="11">
        <f t="shared" si="13"/>
        <v>4200000</v>
      </c>
      <c r="I102" s="12">
        <f t="shared" si="14"/>
        <v>4254600</v>
      </c>
      <c r="J102" s="2"/>
      <c r="K102" s="13">
        <f t="shared" si="17"/>
        <v>0</v>
      </c>
      <c r="L102" s="2"/>
      <c r="N102" s="27">
        <v>84113</v>
      </c>
      <c r="O102" s="9"/>
      <c r="P102" s="10">
        <f t="shared" si="19"/>
        <v>84113</v>
      </c>
      <c r="Q102" s="11">
        <f t="shared" si="18"/>
        <v>76498.507462686393</v>
      </c>
      <c r="S102" s="13">
        <f t="shared" si="15"/>
        <v>0</v>
      </c>
    </row>
    <row r="103" spans="1:19" x14ac:dyDescent="0.25">
      <c r="A103" s="16">
        <v>45442</v>
      </c>
      <c r="B103" s="30">
        <v>45442.333333333336</v>
      </c>
      <c r="C103" s="2"/>
      <c r="D103" s="34"/>
      <c r="E103" s="26">
        <v>4200000</v>
      </c>
      <c r="F103" s="3"/>
      <c r="G103" s="10">
        <f t="shared" si="16"/>
        <v>4200000</v>
      </c>
      <c r="H103" s="11">
        <f t="shared" si="13"/>
        <v>4200000</v>
      </c>
      <c r="I103" s="12">
        <f t="shared" si="14"/>
        <v>4254600</v>
      </c>
      <c r="J103" s="2"/>
      <c r="K103" s="13">
        <f t="shared" si="17"/>
        <v>0</v>
      </c>
      <c r="L103" s="2"/>
      <c r="N103" s="27">
        <v>83548</v>
      </c>
      <c r="O103" s="9"/>
      <c r="P103" s="10">
        <f t="shared" si="19"/>
        <v>83548</v>
      </c>
      <c r="Q103" s="11">
        <f t="shared" si="18"/>
        <v>75863.492537313257</v>
      </c>
      <c r="S103" s="13">
        <f t="shared" si="15"/>
        <v>0</v>
      </c>
    </row>
    <row r="104" spans="1:19" x14ac:dyDescent="0.25">
      <c r="A104" s="16">
        <v>45442</v>
      </c>
      <c r="B104" s="30">
        <v>45442.375000057873</v>
      </c>
      <c r="C104" s="2"/>
      <c r="D104" s="34"/>
      <c r="E104" s="26">
        <v>4200000</v>
      </c>
      <c r="F104" s="3"/>
      <c r="G104" s="10">
        <f t="shared" si="16"/>
        <v>4200000</v>
      </c>
      <c r="H104" s="11">
        <f t="shared" si="13"/>
        <v>4200000</v>
      </c>
      <c r="I104" s="12">
        <f t="shared" si="14"/>
        <v>4254600</v>
      </c>
      <c r="J104" s="2"/>
      <c r="K104" s="13">
        <f t="shared" si="17"/>
        <v>0</v>
      </c>
      <c r="L104" s="2"/>
      <c r="N104" s="27">
        <v>82984</v>
      </c>
      <c r="O104" s="9"/>
      <c r="P104" s="10">
        <f t="shared" si="19"/>
        <v>82984</v>
      </c>
      <c r="Q104" s="11">
        <f t="shared" si="18"/>
        <v>75228.477611940121</v>
      </c>
      <c r="S104" s="13">
        <f t="shared" si="15"/>
        <v>0</v>
      </c>
    </row>
    <row r="105" spans="1:19" x14ac:dyDescent="0.25">
      <c r="A105" s="16">
        <v>45442</v>
      </c>
      <c r="B105" s="30">
        <v>45442.41666678241</v>
      </c>
      <c r="C105" s="2"/>
      <c r="D105" s="34"/>
      <c r="E105" s="26">
        <v>4200000</v>
      </c>
      <c r="F105" s="3"/>
      <c r="G105" s="10">
        <f t="shared" si="16"/>
        <v>4200000</v>
      </c>
      <c r="H105" s="11">
        <f t="shared" si="13"/>
        <v>4200000</v>
      </c>
      <c r="I105" s="12">
        <f t="shared" si="14"/>
        <v>4254600</v>
      </c>
      <c r="J105" s="2"/>
      <c r="K105" s="13">
        <f t="shared" si="17"/>
        <v>0</v>
      </c>
      <c r="L105" s="2"/>
      <c r="N105" s="27">
        <v>82419</v>
      </c>
      <c r="O105" s="9"/>
      <c r="P105" s="10">
        <f t="shared" si="19"/>
        <v>82419</v>
      </c>
      <c r="Q105" s="11">
        <f t="shared" si="18"/>
        <v>74593.462686566985</v>
      </c>
      <c r="S105" s="13">
        <f t="shared" si="15"/>
        <v>0</v>
      </c>
    </row>
    <row r="106" spans="1:19" x14ac:dyDescent="0.25">
      <c r="A106" s="16">
        <v>45442</v>
      </c>
      <c r="B106" s="30">
        <v>45442.458333506947</v>
      </c>
      <c r="C106" s="2"/>
      <c r="D106" s="34"/>
      <c r="E106" s="26">
        <v>4200000</v>
      </c>
      <c r="F106" s="3"/>
      <c r="G106" s="10">
        <f t="shared" si="16"/>
        <v>4200000</v>
      </c>
      <c r="H106" s="11">
        <f t="shared" si="13"/>
        <v>4200000</v>
      </c>
      <c r="I106" s="12">
        <f t="shared" si="14"/>
        <v>4254600</v>
      </c>
      <c r="J106" s="2"/>
      <c r="K106" s="13">
        <f t="shared" si="17"/>
        <v>0</v>
      </c>
      <c r="L106" s="2"/>
      <c r="N106" s="27">
        <v>81855</v>
      </c>
      <c r="O106" s="9"/>
      <c r="P106" s="10">
        <f t="shared" si="19"/>
        <v>81855</v>
      </c>
      <c r="Q106" s="11">
        <f t="shared" si="18"/>
        <v>73958.447761193849</v>
      </c>
      <c r="S106" s="13">
        <f t="shared" si="15"/>
        <v>0</v>
      </c>
    </row>
    <row r="107" spans="1:19" x14ac:dyDescent="0.25">
      <c r="A107" s="16">
        <v>45442</v>
      </c>
      <c r="B107" s="30">
        <v>45442.500000231485</v>
      </c>
      <c r="C107" s="2"/>
      <c r="D107" s="34"/>
      <c r="E107" s="26">
        <v>4200000</v>
      </c>
      <c r="F107" s="3"/>
      <c r="G107" s="10">
        <f t="shared" si="16"/>
        <v>4200000</v>
      </c>
      <c r="H107" s="11">
        <f t="shared" si="13"/>
        <v>4200000</v>
      </c>
      <c r="I107" s="12">
        <f t="shared" si="14"/>
        <v>4254600</v>
      </c>
      <c r="J107" s="2"/>
      <c r="K107" s="13">
        <f t="shared" si="17"/>
        <v>0</v>
      </c>
      <c r="L107" s="2"/>
      <c r="N107" s="27">
        <v>81290</v>
      </c>
      <c r="O107" s="9"/>
      <c r="P107" s="10">
        <f t="shared" si="19"/>
        <v>81290</v>
      </c>
      <c r="Q107" s="11">
        <f t="shared" si="18"/>
        <v>73323.432835820713</v>
      </c>
      <c r="S107" s="13">
        <f t="shared" si="15"/>
        <v>0</v>
      </c>
    </row>
    <row r="108" spans="1:19" x14ac:dyDescent="0.25">
      <c r="A108" s="16">
        <v>45442</v>
      </c>
      <c r="B108" s="30">
        <v>45442.541666956022</v>
      </c>
      <c r="C108" s="2"/>
      <c r="D108" s="34"/>
      <c r="E108" s="26">
        <v>4200000</v>
      </c>
      <c r="F108" s="3"/>
      <c r="G108" s="10">
        <f t="shared" si="16"/>
        <v>4200000</v>
      </c>
      <c r="H108" s="11">
        <f t="shared" si="13"/>
        <v>4200000</v>
      </c>
      <c r="I108" s="12">
        <f t="shared" si="14"/>
        <v>4254600</v>
      </c>
      <c r="J108" s="2"/>
      <c r="K108" s="13">
        <f t="shared" si="17"/>
        <v>0</v>
      </c>
      <c r="L108" s="2"/>
      <c r="N108" s="27">
        <v>80726</v>
      </c>
      <c r="O108" s="9"/>
      <c r="P108" s="10">
        <f t="shared" si="19"/>
        <v>80726</v>
      </c>
      <c r="Q108" s="11">
        <f t="shared" si="18"/>
        <v>72688.417910447577</v>
      </c>
      <c r="S108" s="13">
        <f t="shared" si="15"/>
        <v>0</v>
      </c>
    </row>
    <row r="109" spans="1:19" x14ac:dyDescent="0.25">
      <c r="A109" s="16">
        <v>45442</v>
      </c>
      <c r="B109" s="30">
        <v>45442.583333680559</v>
      </c>
      <c r="C109" s="2"/>
      <c r="D109" s="34"/>
      <c r="E109" s="26">
        <v>4200000</v>
      </c>
      <c r="F109" s="3"/>
      <c r="G109" s="10">
        <f t="shared" si="16"/>
        <v>4200000</v>
      </c>
      <c r="H109" s="11">
        <f t="shared" si="13"/>
        <v>4200000</v>
      </c>
      <c r="I109" s="12">
        <f t="shared" si="14"/>
        <v>4254600</v>
      </c>
      <c r="J109" s="2"/>
      <c r="K109" s="13">
        <f t="shared" si="17"/>
        <v>0</v>
      </c>
      <c r="L109" s="2"/>
      <c r="N109" s="27">
        <v>80161</v>
      </c>
      <c r="O109" s="9"/>
      <c r="P109" s="10">
        <f t="shared" si="19"/>
        <v>80161</v>
      </c>
      <c r="Q109" s="11">
        <f t="shared" si="18"/>
        <v>72053.402985074441</v>
      </c>
      <c r="S109" s="13">
        <f t="shared" si="15"/>
        <v>0</v>
      </c>
    </row>
    <row r="110" spans="1:19" x14ac:dyDescent="0.25">
      <c r="A110" s="16">
        <v>45442</v>
      </c>
      <c r="B110" s="30">
        <v>45442.625000405096</v>
      </c>
      <c r="C110" s="2"/>
      <c r="D110" s="34"/>
      <c r="E110" s="26">
        <v>4200000</v>
      </c>
      <c r="F110" s="3"/>
      <c r="G110" s="10">
        <f t="shared" si="16"/>
        <v>4200000</v>
      </c>
      <c r="H110" s="11">
        <f t="shared" si="13"/>
        <v>4200000</v>
      </c>
      <c r="I110" s="12">
        <f t="shared" si="14"/>
        <v>4254600</v>
      </c>
      <c r="J110" s="2"/>
      <c r="K110" s="13">
        <f t="shared" si="17"/>
        <v>0</v>
      </c>
      <c r="L110" s="2"/>
      <c r="N110" s="27">
        <v>79597</v>
      </c>
      <c r="O110" s="9"/>
      <c r="P110" s="10">
        <f t="shared" si="19"/>
        <v>79597</v>
      </c>
      <c r="Q110" s="11">
        <f t="shared" si="18"/>
        <v>71418.388059701305</v>
      </c>
      <c r="S110" s="13">
        <f t="shared" si="15"/>
        <v>0</v>
      </c>
    </row>
    <row r="111" spans="1:19" x14ac:dyDescent="0.25">
      <c r="A111" s="16">
        <v>45442</v>
      </c>
      <c r="B111" s="30">
        <v>45442.666667129626</v>
      </c>
      <c r="C111" s="2"/>
      <c r="D111" s="34"/>
      <c r="E111" s="26">
        <v>4200000</v>
      </c>
      <c r="F111" s="3"/>
      <c r="G111" s="10">
        <f t="shared" si="16"/>
        <v>4200000</v>
      </c>
      <c r="H111" s="11">
        <f t="shared" si="13"/>
        <v>4200000</v>
      </c>
      <c r="I111" s="12">
        <f t="shared" si="14"/>
        <v>4254600</v>
      </c>
      <c r="J111" s="2"/>
      <c r="K111" s="13">
        <f t="shared" si="17"/>
        <v>0</v>
      </c>
      <c r="L111" s="2"/>
      <c r="N111" s="27">
        <v>79032</v>
      </c>
      <c r="O111" s="9"/>
      <c r="P111" s="10">
        <f t="shared" si="19"/>
        <v>79032</v>
      </c>
      <c r="Q111" s="11">
        <f t="shared" si="18"/>
        <v>70783.373134328169</v>
      </c>
      <c r="S111" s="13">
        <f t="shared" si="15"/>
        <v>0</v>
      </c>
    </row>
    <row r="112" spans="1:19" x14ac:dyDescent="0.25">
      <c r="A112" s="16">
        <v>45442</v>
      </c>
      <c r="B112" s="30">
        <v>45442.708333854163</v>
      </c>
      <c r="C112" s="2"/>
      <c r="D112" s="34"/>
      <c r="E112" s="26">
        <v>4200000</v>
      </c>
      <c r="F112" s="3"/>
      <c r="G112" s="10">
        <f t="shared" si="16"/>
        <v>4200000</v>
      </c>
      <c r="H112" s="11">
        <f t="shared" si="13"/>
        <v>4200000</v>
      </c>
      <c r="I112" s="12">
        <f t="shared" si="14"/>
        <v>4254600</v>
      </c>
      <c r="J112" s="2"/>
      <c r="K112" s="13">
        <f t="shared" si="17"/>
        <v>0</v>
      </c>
      <c r="L112" s="2"/>
      <c r="N112" s="27">
        <v>78468</v>
      </c>
      <c r="O112" s="9"/>
      <c r="P112" s="10">
        <f t="shared" si="19"/>
        <v>78468</v>
      </c>
      <c r="Q112" s="11">
        <f t="shared" si="18"/>
        <v>70148.358208955033</v>
      </c>
      <c r="S112" s="13">
        <f t="shared" si="15"/>
        <v>0</v>
      </c>
    </row>
    <row r="113" spans="1:19" x14ac:dyDescent="0.25">
      <c r="A113" s="16">
        <v>45442</v>
      </c>
      <c r="B113" s="30">
        <v>45442.750000578701</v>
      </c>
      <c r="C113" s="2"/>
      <c r="D113" s="34"/>
      <c r="E113" s="26">
        <v>4200000</v>
      </c>
      <c r="F113" s="3"/>
      <c r="G113" s="10">
        <f t="shared" si="16"/>
        <v>4200000</v>
      </c>
      <c r="H113" s="11">
        <f t="shared" si="13"/>
        <v>4200000</v>
      </c>
      <c r="I113" s="12">
        <f t="shared" si="14"/>
        <v>4254600</v>
      </c>
      <c r="J113" s="2"/>
      <c r="K113" s="13">
        <f t="shared" si="17"/>
        <v>0</v>
      </c>
      <c r="L113" s="2"/>
      <c r="N113" s="27">
        <v>77903</v>
      </c>
      <c r="O113" s="9"/>
      <c r="P113" s="10">
        <f t="shared" si="19"/>
        <v>77903</v>
      </c>
      <c r="Q113" s="11">
        <f t="shared" si="18"/>
        <v>69513.343283581897</v>
      </c>
      <c r="S113" s="13">
        <f t="shared" si="15"/>
        <v>0</v>
      </c>
    </row>
    <row r="114" spans="1:19" x14ac:dyDescent="0.25">
      <c r="A114" s="16">
        <v>45442</v>
      </c>
      <c r="B114" s="30">
        <v>45442.791667303238</v>
      </c>
      <c r="C114" s="2"/>
      <c r="D114" s="34"/>
      <c r="E114" s="26">
        <v>4200000</v>
      </c>
      <c r="F114" s="3"/>
      <c r="G114" s="10">
        <f t="shared" si="16"/>
        <v>4200000</v>
      </c>
      <c r="H114" s="11">
        <f t="shared" si="13"/>
        <v>4200000</v>
      </c>
      <c r="I114" s="12">
        <f t="shared" si="14"/>
        <v>4254600</v>
      </c>
      <c r="J114" s="2"/>
      <c r="K114" s="13">
        <f t="shared" si="17"/>
        <v>0</v>
      </c>
      <c r="L114" s="2"/>
      <c r="N114" s="27">
        <v>77339</v>
      </c>
      <c r="O114" s="9"/>
      <c r="P114" s="10">
        <f t="shared" si="19"/>
        <v>77339</v>
      </c>
      <c r="Q114" s="11">
        <f t="shared" si="18"/>
        <v>68878.328358208761</v>
      </c>
      <c r="S114" s="13">
        <f t="shared" si="15"/>
        <v>0</v>
      </c>
    </row>
    <row r="115" spans="1:19" x14ac:dyDescent="0.25">
      <c r="A115" s="16">
        <v>45442</v>
      </c>
      <c r="B115" s="30">
        <v>45442.833334027775</v>
      </c>
      <c r="C115" s="2"/>
      <c r="D115" s="34"/>
      <c r="E115" s="26">
        <v>4200000</v>
      </c>
      <c r="F115" s="3"/>
      <c r="G115" s="10">
        <f t="shared" si="16"/>
        <v>4200000</v>
      </c>
      <c r="H115" s="11">
        <f t="shared" si="13"/>
        <v>4200000</v>
      </c>
      <c r="I115" s="12">
        <f t="shared" si="14"/>
        <v>4254600</v>
      </c>
      <c r="J115" s="2"/>
      <c r="K115" s="13">
        <f t="shared" si="17"/>
        <v>0</v>
      </c>
      <c r="L115" s="2"/>
      <c r="N115" s="27">
        <v>76774</v>
      </c>
      <c r="O115" s="9"/>
      <c r="P115" s="10">
        <f t="shared" si="19"/>
        <v>76774</v>
      </c>
      <c r="Q115" s="11">
        <f t="shared" si="18"/>
        <v>68243.313432835625</v>
      </c>
      <c r="S115" s="13">
        <f t="shared" si="15"/>
        <v>0</v>
      </c>
    </row>
    <row r="116" spans="1:19" x14ac:dyDescent="0.25">
      <c r="A116" s="16">
        <v>45442</v>
      </c>
      <c r="B116" s="30">
        <v>45442.875000752312</v>
      </c>
      <c r="C116" s="2"/>
      <c r="D116" s="34"/>
      <c r="E116" s="26">
        <v>4200000</v>
      </c>
      <c r="F116" s="3"/>
      <c r="G116" s="10">
        <f t="shared" si="16"/>
        <v>4200000</v>
      </c>
      <c r="H116" s="11">
        <f t="shared" si="13"/>
        <v>4200000</v>
      </c>
      <c r="I116" s="12">
        <f t="shared" si="14"/>
        <v>4254600</v>
      </c>
      <c r="J116" s="2"/>
      <c r="K116" s="13">
        <f t="shared" si="17"/>
        <v>0</v>
      </c>
      <c r="L116" s="2"/>
      <c r="N116" s="27">
        <v>76210</v>
      </c>
      <c r="O116" s="9"/>
      <c r="P116" s="10">
        <f t="shared" si="19"/>
        <v>76210</v>
      </c>
      <c r="Q116" s="11">
        <f t="shared" si="18"/>
        <v>67608.298507462488</v>
      </c>
      <c r="S116" s="13">
        <f t="shared" si="15"/>
        <v>0</v>
      </c>
    </row>
    <row r="117" spans="1:19" x14ac:dyDescent="0.25">
      <c r="A117" s="16">
        <v>45442</v>
      </c>
      <c r="B117" s="30">
        <v>45442.916667476849</v>
      </c>
      <c r="C117" s="2"/>
      <c r="D117" s="34"/>
      <c r="E117" s="26">
        <v>4200000</v>
      </c>
      <c r="F117" s="3"/>
      <c r="G117" s="10">
        <f t="shared" si="16"/>
        <v>4200000</v>
      </c>
      <c r="H117" s="11">
        <f t="shared" si="13"/>
        <v>4200000</v>
      </c>
      <c r="I117" s="12">
        <f t="shared" si="14"/>
        <v>4254600</v>
      </c>
      <c r="J117" s="2"/>
      <c r="K117" s="13">
        <f t="shared" si="17"/>
        <v>0</v>
      </c>
      <c r="L117" s="2"/>
      <c r="N117" s="27">
        <v>75645</v>
      </c>
      <c r="O117" s="9"/>
      <c r="P117" s="10">
        <f t="shared" si="19"/>
        <v>75645</v>
      </c>
      <c r="Q117" s="11">
        <f t="shared" si="18"/>
        <v>66973.283582089352</v>
      </c>
      <c r="S117" s="13">
        <f t="shared" si="15"/>
        <v>0</v>
      </c>
    </row>
    <row r="118" spans="1:19" x14ac:dyDescent="0.25">
      <c r="A118" s="16">
        <v>45442</v>
      </c>
      <c r="B118" s="30">
        <v>45442.958334201387</v>
      </c>
      <c r="C118" s="2"/>
      <c r="D118" s="34"/>
      <c r="E118" s="26">
        <v>4200000</v>
      </c>
      <c r="F118" s="3"/>
      <c r="G118" s="10">
        <f t="shared" si="16"/>
        <v>4200000</v>
      </c>
      <c r="H118" s="11">
        <f t="shared" si="13"/>
        <v>4200000</v>
      </c>
      <c r="I118" s="12">
        <f t="shared" si="14"/>
        <v>4254600</v>
      </c>
      <c r="J118" s="2"/>
      <c r="K118" s="13">
        <f t="shared" si="17"/>
        <v>0</v>
      </c>
      <c r="L118" s="2"/>
      <c r="N118" s="27">
        <v>75081</v>
      </c>
      <c r="O118" s="9"/>
      <c r="P118" s="10">
        <f t="shared" si="19"/>
        <v>75081</v>
      </c>
      <c r="Q118" s="11">
        <f t="shared" si="18"/>
        <v>66338.268656716216</v>
      </c>
      <c r="S118" s="13">
        <f t="shared" si="15"/>
        <v>0</v>
      </c>
    </row>
    <row r="119" spans="1:19" x14ac:dyDescent="0.25">
      <c r="A119" s="16">
        <v>45442</v>
      </c>
      <c r="B119" s="30">
        <v>45443.000000925924</v>
      </c>
      <c r="C119" s="2"/>
      <c r="D119" s="34"/>
      <c r="E119" s="26">
        <v>4200000</v>
      </c>
      <c r="F119" s="3"/>
      <c r="G119" s="10">
        <f t="shared" si="16"/>
        <v>4200000</v>
      </c>
      <c r="H119" s="11">
        <f t="shared" si="13"/>
        <v>4200000</v>
      </c>
      <c r="I119" s="12">
        <f t="shared" si="14"/>
        <v>4254600</v>
      </c>
      <c r="J119" s="2"/>
      <c r="K119" s="13">
        <f t="shared" si="17"/>
        <v>0</v>
      </c>
      <c r="L119" s="2"/>
      <c r="N119" s="27">
        <v>74516</v>
      </c>
      <c r="O119" s="9"/>
      <c r="P119" s="10">
        <f t="shared" si="19"/>
        <v>74516</v>
      </c>
      <c r="Q119" s="11">
        <f t="shared" si="18"/>
        <v>65703.25373134308</v>
      </c>
      <c r="S119" s="13">
        <f t="shared" si="15"/>
        <v>0</v>
      </c>
    </row>
    <row r="120" spans="1:19" x14ac:dyDescent="0.25">
      <c r="A120" s="16">
        <v>45442</v>
      </c>
      <c r="B120" s="30">
        <v>45443.041667650461</v>
      </c>
      <c r="C120" s="2"/>
      <c r="D120" s="34"/>
      <c r="E120" s="26">
        <v>4200000</v>
      </c>
      <c r="F120" s="3"/>
      <c r="G120" s="10">
        <f t="shared" si="16"/>
        <v>4200000</v>
      </c>
      <c r="H120" s="11">
        <f t="shared" si="13"/>
        <v>4200000</v>
      </c>
      <c r="I120" s="12">
        <f t="shared" si="14"/>
        <v>4254600</v>
      </c>
      <c r="J120" s="2"/>
      <c r="K120" s="13">
        <f t="shared" si="17"/>
        <v>0</v>
      </c>
      <c r="L120" s="2"/>
      <c r="N120" s="27">
        <v>73952</v>
      </c>
      <c r="O120" s="9"/>
      <c r="P120" s="10">
        <f t="shared" si="19"/>
        <v>73952</v>
      </c>
      <c r="Q120" s="11">
        <f t="shared" si="18"/>
        <v>65068.238805969944</v>
      </c>
      <c r="S120" s="13">
        <f t="shared" si="15"/>
        <v>0</v>
      </c>
    </row>
    <row r="121" spans="1:19" x14ac:dyDescent="0.25">
      <c r="A121" s="16">
        <v>45442</v>
      </c>
      <c r="B121" s="30">
        <v>45443.083334374998</v>
      </c>
      <c r="C121" s="2"/>
      <c r="D121" s="34"/>
      <c r="E121" s="26">
        <v>4200000</v>
      </c>
      <c r="F121" s="3"/>
      <c r="G121" s="10">
        <f t="shared" si="16"/>
        <v>4200000</v>
      </c>
      <c r="H121" s="11">
        <f t="shared" si="13"/>
        <v>4200000</v>
      </c>
      <c r="I121" s="12">
        <f t="shared" si="14"/>
        <v>4254600</v>
      </c>
      <c r="J121" s="2"/>
      <c r="K121" s="13">
        <f t="shared" si="17"/>
        <v>0</v>
      </c>
      <c r="L121" s="2"/>
      <c r="N121" s="27">
        <v>73387</v>
      </c>
      <c r="O121" s="9"/>
      <c r="P121" s="10">
        <f t="shared" si="19"/>
        <v>73387</v>
      </c>
      <c r="Q121" s="11">
        <f t="shared" si="18"/>
        <v>64433.223880596808</v>
      </c>
      <c r="S121" s="13">
        <f t="shared" si="15"/>
        <v>0</v>
      </c>
    </row>
    <row r="122" spans="1:19" x14ac:dyDescent="0.25">
      <c r="A122" s="16">
        <v>45442</v>
      </c>
      <c r="B122" s="30">
        <v>45443.125001099535</v>
      </c>
      <c r="C122" s="2"/>
      <c r="D122" s="34"/>
      <c r="E122" s="26">
        <v>4200000</v>
      </c>
      <c r="F122" s="3"/>
      <c r="G122" s="10">
        <f t="shared" si="16"/>
        <v>4200000</v>
      </c>
      <c r="H122" s="11">
        <f t="shared" si="13"/>
        <v>4200000</v>
      </c>
      <c r="I122" s="12">
        <f t="shared" si="14"/>
        <v>4254600</v>
      </c>
      <c r="J122" s="2"/>
      <c r="K122" s="13">
        <f t="shared" si="17"/>
        <v>0</v>
      </c>
      <c r="L122" s="2"/>
      <c r="N122" s="27">
        <v>72823</v>
      </c>
      <c r="O122" s="9"/>
      <c r="P122" s="10">
        <f t="shared" si="19"/>
        <v>72823</v>
      </c>
      <c r="Q122" s="11">
        <f t="shared" si="18"/>
        <v>63798.208955223672</v>
      </c>
      <c r="S122" s="13">
        <f t="shared" si="15"/>
        <v>0</v>
      </c>
    </row>
    <row r="123" spans="1:19" x14ac:dyDescent="0.25">
      <c r="A123" s="16">
        <v>45442</v>
      </c>
      <c r="B123" s="30">
        <v>45443.166667824073</v>
      </c>
      <c r="C123" s="2"/>
      <c r="D123" s="34"/>
      <c r="E123" s="26">
        <v>4200000</v>
      </c>
      <c r="F123" s="3"/>
      <c r="G123" s="10">
        <f t="shared" si="16"/>
        <v>4200000</v>
      </c>
      <c r="H123" s="11">
        <f t="shared" si="13"/>
        <v>4200000</v>
      </c>
      <c r="I123" s="12">
        <f t="shared" si="14"/>
        <v>4254600</v>
      </c>
      <c r="J123" s="2"/>
      <c r="K123" s="13">
        <f t="shared" si="17"/>
        <v>0</v>
      </c>
      <c r="L123" s="2"/>
      <c r="N123" s="27">
        <v>72258</v>
      </c>
      <c r="O123" s="9"/>
      <c r="P123" s="10">
        <f t="shared" si="19"/>
        <v>72258</v>
      </c>
      <c r="Q123" s="11">
        <f t="shared" si="18"/>
        <v>63163.194029850536</v>
      </c>
      <c r="S123" s="13">
        <f t="shared" si="15"/>
        <v>0</v>
      </c>
    </row>
    <row r="124" spans="1:19" x14ac:dyDescent="0.25">
      <c r="A124" s="16">
        <v>45442</v>
      </c>
      <c r="B124" s="30">
        <v>45443.20833454861</v>
      </c>
      <c r="C124" s="2"/>
      <c r="D124" s="34"/>
      <c r="E124" s="26">
        <v>4200000</v>
      </c>
      <c r="F124" s="3"/>
      <c r="G124" s="10">
        <f t="shared" si="16"/>
        <v>4200000</v>
      </c>
      <c r="H124" s="11">
        <f t="shared" si="13"/>
        <v>4200000</v>
      </c>
      <c r="I124" s="12">
        <f t="shared" si="14"/>
        <v>4254600</v>
      </c>
      <c r="J124" s="2"/>
      <c r="K124" s="13">
        <f t="shared" si="17"/>
        <v>0</v>
      </c>
      <c r="L124" s="2"/>
      <c r="N124" s="27">
        <v>71694</v>
      </c>
      <c r="O124" s="9"/>
      <c r="P124" s="10">
        <f t="shared" si="19"/>
        <v>71694</v>
      </c>
      <c r="Q124" s="11">
        <f t="shared" si="18"/>
        <v>62528.1791044774</v>
      </c>
      <c r="S124" s="13">
        <f t="shared" si="15"/>
        <v>0</v>
      </c>
    </row>
    <row r="125" spans="1:19" x14ac:dyDescent="0.25">
      <c r="A125" s="17">
        <v>45443</v>
      </c>
      <c r="B125" s="38">
        <v>45443.250001273147</v>
      </c>
      <c r="C125" s="2"/>
      <c r="D125" s="34"/>
      <c r="E125" s="26">
        <v>4200000</v>
      </c>
      <c r="F125" s="3"/>
      <c r="G125" s="10">
        <f t="shared" si="16"/>
        <v>4200000</v>
      </c>
      <c r="H125" s="11">
        <f t="shared" si="13"/>
        <v>4200000</v>
      </c>
      <c r="I125" s="12">
        <f t="shared" si="14"/>
        <v>4254600</v>
      </c>
      <c r="J125" s="2"/>
      <c r="K125" s="13">
        <f t="shared" si="17"/>
        <v>0</v>
      </c>
      <c r="L125" s="2"/>
      <c r="N125" s="27">
        <v>71129</v>
      </c>
      <c r="O125" s="9"/>
      <c r="P125" s="10">
        <f t="shared" si="19"/>
        <v>71129</v>
      </c>
      <c r="Q125" s="11">
        <f t="shared" si="18"/>
        <v>61893.164179104264</v>
      </c>
      <c r="S125" s="13">
        <f t="shared" si="15"/>
        <v>0</v>
      </c>
    </row>
    <row r="126" spans="1:19" x14ac:dyDescent="0.25">
      <c r="A126" s="16">
        <v>45443</v>
      </c>
      <c r="B126" s="30">
        <v>45443.291667997684</v>
      </c>
      <c r="C126" s="2"/>
      <c r="D126" s="34"/>
      <c r="E126" s="26">
        <v>4200000</v>
      </c>
      <c r="F126" s="3"/>
      <c r="G126" s="10">
        <f t="shared" si="16"/>
        <v>4200000</v>
      </c>
      <c r="H126" s="11">
        <f t="shared" si="13"/>
        <v>4200000</v>
      </c>
      <c r="I126" s="12">
        <f t="shared" si="14"/>
        <v>4254600</v>
      </c>
      <c r="J126" s="2"/>
      <c r="K126" s="13">
        <f t="shared" si="17"/>
        <v>0</v>
      </c>
      <c r="L126" s="2"/>
      <c r="N126" s="27">
        <v>70565</v>
      </c>
      <c r="O126" s="9"/>
      <c r="P126" s="10">
        <f t="shared" si="19"/>
        <v>70565</v>
      </c>
      <c r="Q126" s="11">
        <f t="shared" si="18"/>
        <v>61258.149253731128</v>
      </c>
      <c r="S126" s="13">
        <f t="shared" si="15"/>
        <v>0</v>
      </c>
    </row>
    <row r="127" spans="1:19" x14ac:dyDescent="0.25">
      <c r="A127" s="16">
        <v>45443</v>
      </c>
      <c r="B127" s="30">
        <v>45443.333334722221</v>
      </c>
      <c r="C127" s="2"/>
      <c r="D127" s="34"/>
      <c r="E127" s="26">
        <v>4200000</v>
      </c>
      <c r="F127" s="3"/>
      <c r="G127" s="10">
        <f t="shared" si="16"/>
        <v>4200000</v>
      </c>
      <c r="H127" s="11">
        <f t="shared" si="13"/>
        <v>4200000</v>
      </c>
      <c r="I127" s="12">
        <f t="shared" si="14"/>
        <v>4254600</v>
      </c>
      <c r="J127" s="2"/>
      <c r="K127" s="13">
        <f t="shared" si="17"/>
        <v>0</v>
      </c>
      <c r="L127" s="2"/>
      <c r="N127" s="27">
        <v>70000</v>
      </c>
      <c r="O127" s="9"/>
      <c r="P127" s="10">
        <f t="shared" si="19"/>
        <v>70000</v>
      </c>
      <c r="Q127" s="11">
        <f t="shared" si="18"/>
        <v>60623.134328357992</v>
      </c>
      <c r="S127" s="13">
        <f t="shared" si="15"/>
        <v>0</v>
      </c>
    </row>
    <row r="128" spans="1:19" x14ac:dyDescent="0.25">
      <c r="A128" s="16">
        <v>45443</v>
      </c>
      <c r="B128" s="30">
        <v>45443.375001446759</v>
      </c>
      <c r="C128" s="2"/>
      <c r="D128" s="34"/>
      <c r="E128" s="26">
        <v>4200000</v>
      </c>
      <c r="F128" s="3"/>
      <c r="G128" s="10">
        <f t="shared" si="16"/>
        <v>4200000</v>
      </c>
      <c r="H128" s="11">
        <f t="shared" si="13"/>
        <v>4200000</v>
      </c>
      <c r="I128" s="12">
        <f t="shared" si="14"/>
        <v>4254600</v>
      </c>
      <c r="J128" s="2"/>
      <c r="K128" s="13">
        <f t="shared" si="17"/>
        <v>0</v>
      </c>
      <c r="L128" s="2"/>
      <c r="N128" s="27">
        <v>69435</v>
      </c>
      <c r="O128" s="9"/>
      <c r="P128" s="10">
        <f t="shared" si="19"/>
        <v>69435</v>
      </c>
      <c r="Q128" s="11">
        <f t="shared" si="18"/>
        <v>59988.119402984856</v>
      </c>
      <c r="S128" s="13">
        <f t="shared" si="15"/>
        <v>0</v>
      </c>
    </row>
    <row r="129" spans="1:19" x14ac:dyDescent="0.25">
      <c r="A129" s="16">
        <v>45443</v>
      </c>
      <c r="B129" s="30">
        <v>45443.416668171296</v>
      </c>
      <c r="C129" s="2"/>
      <c r="D129" s="34"/>
      <c r="E129" s="26">
        <v>4200000</v>
      </c>
      <c r="F129" s="3"/>
      <c r="G129" s="10">
        <f t="shared" si="16"/>
        <v>4200000</v>
      </c>
      <c r="H129" s="11">
        <f t="shared" si="13"/>
        <v>4200000</v>
      </c>
      <c r="I129" s="12">
        <f t="shared" si="14"/>
        <v>4254600</v>
      </c>
      <c r="J129" s="2"/>
      <c r="K129" s="13">
        <f t="shared" si="17"/>
        <v>0</v>
      </c>
      <c r="L129" s="2"/>
      <c r="N129" s="27">
        <v>68871</v>
      </c>
      <c r="O129" s="9"/>
      <c r="P129" s="10">
        <f t="shared" si="19"/>
        <v>68871</v>
      </c>
      <c r="Q129" s="11">
        <f t="shared" si="18"/>
        <v>59353.10447761172</v>
      </c>
      <c r="S129" s="13">
        <f t="shared" si="15"/>
        <v>0</v>
      </c>
    </row>
    <row r="130" spans="1:19" x14ac:dyDescent="0.25">
      <c r="A130" s="16">
        <v>45443</v>
      </c>
      <c r="B130" s="30">
        <v>45443.458334895833</v>
      </c>
      <c r="C130" s="2"/>
      <c r="D130" s="34"/>
      <c r="E130" s="26">
        <v>4200000</v>
      </c>
      <c r="F130" s="3"/>
      <c r="G130" s="10">
        <f t="shared" si="16"/>
        <v>4200000</v>
      </c>
      <c r="H130" s="11">
        <f t="shared" ref="H130:H193" si="20">G130</f>
        <v>4200000</v>
      </c>
      <c r="I130" s="12">
        <f t="shared" ref="I130:I193" si="21">H130*1.013</f>
        <v>4254600</v>
      </c>
      <c r="J130" s="2"/>
      <c r="K130" s="13">
        <f t="shared" si="17"/>
        <v>0</v>
      </c>
      <c r="L130" s="2"/>
      <c r="N130" s="27">
        <v>68306</v>
      </c>
      <c r="O130" s="9"/>
      <c r="P130" s="10">
        <f t="shared" si="19"/>
        <v>68306</v>
      </c>
      <c r="Q130" s="11">
        <f t="shared" si="18"/>
        <v>58718.089552238584</v>
      </c>
      <c r="S130" s="13">
        <f t="shared" ref="S130:S193" si="22">IF(P130-Q130&lt;0,Q130-P130,0)</f>
        <v>0</v>
      </c>
    </row>
    <row r="131" spans="1:19" x14ac:dyDescent="0.25">
      <c r="A131" s="16">
        <v>45443</v>
      </c>
      <c r="B131" s="30">
        <v>45443.50000162037</v>
      </c>
      <c r="C131" s="2"/>
      <c r="D131" s="34"/>
      <c r="E131" s="26">
        <v>4200000</v>
      </c>
      <c r="F131" s="3"/>
      <c r="G131" s="10">
        <f t="shared" ref="G131:G194" si="23">E131+F131</f>
        <v>4200000</v>
      </c>
      <c r="H131" s="11">
        <f t="shared" si="20"/>
        <v>4200000</v>
      </c>
      <c r="I131" s="12">
        <f t="shared" si="21"/>
        <v>4254600</v>
      </c>
      <c r="J131" s="2"/>
      <c r="K131" s="13">
        <f t="shared" ref="K131:K194" si="24">IF(G131-H131&lt;0,H131-G131,0)</f>
        <v>0</v>
      </c>
      <c r="L131" s="2"/>
      <c r="N131" s="27">
        <v>67742</v>
      </c>
      <c r="O131" s="9"/>
      <c r="P131" s="10">
        <f t="shared" si="19"/>
        <v>67742</v>
      </c>
      <c r="Q131" s="11">
        <f t="shared" si="18"/>
        <v>58083.074626865447</v>
      </c>
      <c r="S131" s="13">
        <f t="shared" si="22"/>
        <v>0</v>
      </c>
    </row>
    <row r="132" spans="1:19" x14ac:dyDescent="0.25">
      <c r="A132" s="16">
        <v>45443</v>
      </c>
      <c r="B132" s="30">
        <v>45443.541668344908</v>
      </c>
      <c r="C132" s="2"/>
      <c r="D132" s="34"/>
      <c r="E132" s="26">
        <v>4200000</v>
      </c>
      <c r="F132" s="3"/>
      <c r="G132" s="10">
        <f t="shared" si="23"/>
        <v>4200000</v>
      </c>
      <c r="H132" s="11">
        <f t="shared" si="20"/>
        <v>4200000</v>
      </c>
      <c r="I132" s="12">
        <f t="shared" si="21"/>
        <v>4254600</v>
      </c>
      <c r="J132" s="2"/>
      <c r="K132" s="13">
        <f t="shared" si="24"/>
        <v>0</v>
      </c>
      <c r="L132" s="2"/>
      <c r="N132" s="27">
        <v>67177</v>
      </c>
      <c r="O132" s="9"/>
      <c r="P132" s="10">
        <f t="shared" si="19"/>
        <v>67177</v>
      </c>
      <c r="Q132" s="11">
        <f t="shared" ref="Q132:Q195" si="25">Q131+C132-(I132/1000/6.7)</f>
        <v>57448.059701492311</v>
      </c>
      <c r="S132" s="13">
        <f t="shared" si="22"/>
        <v>0</v>
      </c>
    </row>
    <row r="133" spans="1:19" x14ac:dyDescent="0.25">
      <c r="A133" s="16">
        <v>45443</v>
      </c>
      <c r="B133" s="30">
        <v>45443.583335069445</v>
      </c>
      <c r="C133" s="2"/>
      <c r="D133" s="34"/>
      <c r="E133" s="26">
        <v>4200000</v>
      </c>
      <c r="F133" s="3"/>
      <c r="G133" s="10">
        <f t="shared" si="23"/>
        <v>4200000</v>
      </c>
      <c r="H133" s="11">
        <f t="shared" si="20"/>
        <v>4200000</v>
      </c>
      <c r="I133" s="12">
        <f t="shared" si="21"/>
        <v>4254600</v>
      </c>
      <c r="J133" s="2"/>
      <c r="K133" s="13">
        <f t="shared" si="24"/>
        <v>0</v>
      </c>
      <c r="L133" s="2"/>
      <c r="N133" s="27">
        <v>66613</v>
      </c>
      <c r="O133" s="9"/>
      <c r="P133" s="10">
        <f t="shared" si="19"/>
        <v>66613</v>
      </c>
      <c r="Q133" s="11">
        <f t="shared" si="25"/>
        <v>56813.044776119175</v>
      </c>
      <c r="S133" s="13">
        <f t="shared" si="22"/>
        <v>0</v>
      </c>
    </row>
    <row r="134" spans="1:19" x14ac:dyDescent="0.25">
      <c r="A134" s="16">
        <v>45443</v>
      </c>
      <c r="B134" s="30">
        <v>45443.625001793982</v>
      </c>
      <c r="C134" s="2"/>
      <c r="D134" s="34"/>
      <c r="E134" s="26">
        <v>4200000</v>
      </c>
      <c r="F134" s="3"/>
      <c r="G134" s="10">
        <f t="shared" si="23"/>
        <v>4200000</v>
      </c>
      <c r="H134" s="11">
        <f t="shared" si="20"/>
        <v>4200000</v>
      </c>
      <c r="I134" s="12">
        <f t="shared" si="21"/>
        <v>4254600</v>
      </c>
      <c r="J134" s="2"/>
      <c r="K134" s="13">
        <f t="shared" si="24"/>
        <v>0</v>
      </c>
      <c r="L134" s="2"/>
      <c r="N134" s="27">
        <v>66048</v>
      </c>
      <c r="O134" s="9"/>
      <c r="P134" s="10">
        <f t="shared" si="19"/>
        <v>66048</v>
      </c>
      <c r="Q134" s="11">
        <f t="shared" si="25"/>
        <v>56178.029850746039</v>
      </c>
      <c r="S134" s="13">
        <f t="shared" si="22"/>
        <v>0</v>
      </c>
    </row>
    <row r="135" spans="1:19" x14ac:dyDescent="0.25">
      <c r="A135" s="16">
        <v>45443</v>
      </c>
      <c r="B135" s="30">
        <v>45443.666668518519</v>
      </c>
      <c r="C135" s="2"/>
      <c r="D135" s="34"/>
      <c r="E135" s="26">
        <v>4200000</v>
      </c>
      <c r="F135" s="3"/>
      <c r="G135" s="10">
        <f t="shared" si="23"/>
        <v>4200000</v>
      </c>
      <c r="H135" s="11">
        <f t="shared" si="20"/>
        <v>4200000</v>
      </c>
      <c r="I135" s="12">
        <f t="shared" si="21"/>
        <v>4254600</v>
      </c>
      <c r="J135" s="2"/>
      <c r="K135" s="13">
        <f t="shared" si="24"/>
        <v>0</v>
      </c>
      <c r="L135" s="2"/>
      <c r="N135" s="27">
        <v>65484</v>
      </c>
      <c r="O135" s="9"/>
      <c r="P135" s="10">
        <f t="shared" si="19"/>
        <v>65484</v>
      </c>
      <c r="Q135" s="11">
        <f t="shared" si="25"/>
        <v>55543.014925372903</v>
      </c>
      <c r="S135" s="13">
        <f t="shared" si="22"/>
        <v>0</v>
      </c>
    </row>
    <row r="136" spans="1:19" x14ac:dyDescent="0.25">
      <c r="A136" s="16">
        <v>45443</v>
      </c>
      <c r="B136" s="30">
        <v>45443.708335243056</v>
      </c>
      <c r="C136" s="2"/>
      <c r="D136" s="34"/>
      <c r="E136" s="26">
        <v>4200000</v>
      </c>
      <c r="F136" s="3"/>
      <c r="G136" s="10">
        <f t="shared" si="23"/>
        <v>4200000</v>
      </c>
      <c r="H136" s="11">
        <f t="shared" si="20"/>
        <v>4200000</v>
      </c>
      <c r="I136" s="12">
        <f t="shared" si="21"/>
        <v>4254600</v>
      </c>
      <c r="J136" s="2"/>
      <c r="K136" s="13">
        <f t="shared" si="24"/>
        <v>0</v>
      </c>
      <c r="L136" s="2"/>
      <c r="N136" s="27">
        <v>64919</v>
      </c>
      <c r="O136" s="9"/>
      <c r="P136" s="10">
        <f t="shared" si="19"/>
        <v>64919</v>
      </c>
      <c r="Q136" s="11">
        <f t="shared" si="25"/>
        <v>54907.999999999767</v>
      </c>
      <c r="S136" s="13">
        <f t="shared" si="22"/>
        <v>0</v>
      </c>
    </row>
    <row r="137" spans="1:19" x14ac:dyDescent="0.25">
      <c r="A137" s="16">
        <v>45443</v>
      </c>
      <c r="B137" s="30">
        <v>45443.750001967594</v>
      </c>
      <c r="C137" s="2"/>
      <c r="D137" s="34"/>
      <c r="E137" s="26">
        <v>4200000</v>
      </c>
      <c r="F137" s="3"/>
      <c r="G137" s="10">
        <f t="shared" si="23"/>
        <v>4200000</v>
      </c>
      <c r="H137" s="11">
        <f t="shared" si="20"/>
        <v>4200000</v>
      </c>
      <c r="I137" s="12">
        <f t="shared" si="21"/>
        <v>4254600</v>
      </c>
      <c r="J137" s="2"/>
      <c r="K137" s="13">
        <f t="shared" si="24"/>
        <v>0</v>
      </c>
      <c r="L137" s="2"/>
      <c r="N137" s="27">
        <v>64355</v>
      </c>
      <c r="O137" s="9"/>
      <c r="P137" s="10">
        <f t="shared" si="19"/>
        <v>64355</v>
      </c>
      <c r="Q137" s="11">
        <f t="shared" si="25"/>
        <v>54272.985074626631</v>
      </c>
      <c r="S137" s="13">
        <f t="shared" si="22"/>
        <v>0</v>
      </c>
    </row>
    <row r="138" spans="1:19" x14ac:dyDescent="0.25">
      <c r="A138" s="16">
        <v>45443</v>
      </c>
      <c r="B138" s="30">
        <v>45443.791668692131</v>
      </c>
      <c r="C138" s="2"/>
      <c r="D138" s="34"/>
      <c r="E138" s="26">
        <v>4200000</v>
      </c>
      <c r="F138" s="3"/>
      <c r="G138" s="10">
        <f t="shared" si="23"/>
        <v>4200000</v>
      </c>
      <c r="H138" s="11">
        <f t="shared" si="20"/>
        <v>4200000</v>
      </c>
      <c r="I138" s="12">
        <f t="shared" si="21"/>
        <v>4254600</v>
      </c>
      <c r="J138" s="2"/>
      <c r="K138" s="13">
        <f t="shared" si="24"/>
        <v>0</v>
      </c>
      <c r="L138" s="2"/>
      <c r="N138" s="27">
        <v>63790</v>
      </c>
      <c r="O138" s="9"/>
      <c r="P138" s="10">
        <f t="shared" si="19"/>
        <v>63790</v>
      </c>
      <c r="Q138" s="11">
        <f t="shared" si="25"/>
        <v>53637.970149253495</v>
      </c>
      <c r="S138" s="13">
        <f t="shared" si="22"/>
        <v>0</v>
      </c>
    </row>
    <row r="139" spans="1:19" x14ac:dyDescent="0.25">
      <c r="A139" s="16">
        <v>45443</v>
      </c>
      <c r="B139" s="30">
        <v>45443.833335416668</v>
      </c>
      <c r="C139" s="2"/>
      <c r="D139" s="34"/>
      <c r="E139" s="26">
        <v>4200000</v>
      </c>
      <c r="F139" s="3"/>
      <c r="G139" s="10">
        <f t="shared" si="23"/>
        <v>4200000</v>
      </c>
      <c r="H139" s="11">
        <f t="shared" si="20"/>
        <v>4200000</v>
      </c>
      <c r="I139" s="12">
        <f t="shared" si="21"/>
        <v>4254600</v>
      </c>
      <c r="J139" s="2"/>
      <c r="K139" s="13">
        <f t="shared" si="24"/>
        <v>0</v>
      </c>
      <c r="L139" s="2"/>
      <c r="N139" s="27">
        <v>63226</v>
      </c>
      <c r="O139" s="9"/>
      <c r="P139" s="10">
        <f t="shared" si="19"/>
        <v>63226</v>
      </c>
      <c r="Q139" s="11">
        <f t="shared" si="25"/>
        <v>53002.955223880359</v>
      </c>
      <c r="S139" s="13">
        <f t="shared" si="22"/>
        <v>0</v>
      </c>
    </row>
    <row r="140" spans="1:19" x14ac:dyDescent="0.25">
      <c r="A140" s="16">
        <v>45443</v>
      </c>
      <c r="B140" s="30">
        <v>45443.875002141205</v>
      </c>
      <c r="C140" s="2"/>
      <c r="D140" s="34"/>
      <c r="E140" s="26">
        <v>4200000</v>
      </c>
      <c r="F140" s="3"/>
      <c r="G140" s="10">
        <f t="shared" si="23"/>
        <v>4200000</v>
      </c>
      <c r="H140" s="11">
        <f t="shared" si="20"/>
        <v>4200000</v>
      </c>
      <c r="I140" s="12">
        <f t="shared" si="21"/>
        <v>4254600</v>
      </c>
      <c r="J140" s="2"/>
      <c r="K140" s="13">
        <f t="shared" si="24"/>
        <v>0</v>
      </c>
      <c r="L140" s="2"/>
      <c r="N140" s="27">
        <v>62661</v>
      </c>
      <c r="O140" s="9"/>
      <c r="P140" s="10">
        <f t="shared" si="19"/>
        <v>62661</v>
      </c>
      <c r="Q140" s="11">
        <f t="shared" si="25"/>
        <v>52367.940298507223</v>
      </c>
      <c r="S140" s="13">
        <f t="shared" si="22"/>
        <v>0</v>
      </c>
    </row>
    <row r="141" spans="1:19" x14ac:dyDescent="0.25">
      <c r="A141" s="16">
        <v>45443</v>
      </c>
      <c r="B141" s="30">
        <v>45443.916668865742</v>
      </c>
      <c r="C141" s="2"/>
      <c r="D141" s="34"/>
      <c r="E141" s="26">
        <v>4200000</v>
      </c>
      <c r="F141" s="3"/>
      <c r="G141" s="10">
        <f t="shared" si="23"/>
        <v>4200000</v>
      </c>
      <c r="H141" s="11">
        <f t="shared" si="20"/>
        <v>4200000</v>
      </c>
      <c r="I141" s="12">
        <f t="shared" si="21"/>
        <v>4254600</v>
      </c>
      <c r="J141" s="2"/>
      <c r="K141" s="13">
        <f t="shared" si="24"/>
        <v>0</v>
      </c>
      <c r="L141" s="2"/>
      <c r="N141" s="27">
        <v>62097</v>
      </c>
      <c r="O141" s="9"/>
      <c r="P141" s="10">
        <f t="shared" si="19"/>
        <v>62097</v>
      </c>
      <c r="Q141" s="11">
        <f t="shared" si="25"/>
        <v>51732.925373134087</v>
      </c>
      <c r="S141" s="13">
        <f t="shared" si="22"/>
        <v>0</v>
      </c>
    </row>
    <row r="142" spans="1:19" x14ac:dyDescent="0.25">
      <c r="A142" s="16">
        <v>45443</v>
      </c>
      <c r="B142" s="30">
        <v>45443.95833559028</v>
      </c>
      <c r="C142" s="2"/>
      <c r="D142" s="34"/>
      <c r="E142" s="26">
        <v>4200000</v>
      </c>
      <c r="F142" s="3"/>
      <c r="G142" s="10">
        <f t="shared" si="23"/>
        <v>4200000</v>
      </c>
      <c r="H142" s="11">
        <f t="shared" si="20"/>
        <v>4200000</v>
      </c>
      <c r="I142" s="12">
        <f t="shared" si="21"/>
        <v>4254600</v>
      </c>
      <c r="J142" s="2"/>
      <c r="K142" s="13">
        <f t="shared" si="24"/>
        <v>0</v>
      </c>
      <c r="L142" s="2"/>
      <c r="N142" s="27">
        <v>61532</v>
      </c>
      <c r="O142" s="9"/>
      <c r="P142" s="10">
        <f t="shared" si="19"/>
        <v>61532</v>
      </c>
      <c r="Q142" s="11">
        <f t="shared" si="25"/>
        <v>51097.910447760951</v>
      </c>
      <c r="S142" s="13">
        <f t="shared" si="22"/>
        <v>0</v>
      </c>
    </row>
    <row r="143" spans="1:19" x14ac:dyDescent="0.25">
      <c r="A143" s="16">
        <v>45443</v>
      </c>
      <c r="B143" s="30">
        <v>45444.000002314817</v>
      </c>
      <c r="C143" s="2"/>
      <c r="D143" s="34"/>
      <c r="E143" s="26">
        <v>4200000</v>
      </c>
      <c r="F143" s="3"/>
      <c r="G143" s="10">
        <f t="shared" si="23"/>
        <v>4200000</v>
      </c>
      <c r="H143" s="11">
        <f t="shared" si="20"/>
        <v>4200000</v>
      </c>
      <c r="I143" s="12">
        <f t="shared" si="21"/>
        <v>4254600</v>
      </c>
      <c r="J143" s="2"/>
      <c r="K143" s="13">
        <f t="shared" si="24"/>
        <v>0</v>
      </c>
      <c r="L143" s="2"/>
      <c r="N143" s="27">
        <v>60968</v>
      </c>
      <c r="O143" s="9"/>
      <c r="P143" s="10">
        <f t="shared" si="19"/>
        <v>60968</v>
      </c>
      <c r="Q143" s="11">
        <f t="shared" si="25"/>
        <v>50462.895522387815</v>
      </c>
      <c r="S143" s="13">
        <f t="shared" si="22"/>
        <v>0</v>
      </c>
    </row>
    <row r="144" spans="1:19" x14ac:dyDescent="0.25">
      <c r="A144" s="16">
        <v>45443</v>
      </c>
      <c r="B144" s="30">
        <v>45444.041669039354</v>
      </c>
      <c r="C144" s="2"/>
      <c r="D144" s="34"/>
      <c r="E144" s="26">
        <v>4200000</v>
      </c>
      <c r="F144" s="3"/>
      <c r="G144" s="10">
        <f t="shared" si="23"/>
        <v>4200000</v>
      </c>
      <c r="H144" s="11">
        <f t="shared" si="20"/>
        <v>4200000</v>
      </c>
      <c r="I144" s="12">
        <f t="shared" si="21"/>
        <v>4254600</v>
      </c>
      <c r="J144" s="2"/>
      <c r="K144" s="13">
        <f t="shared" si="24"/>
        <v>0</v>
      </c>
      <c r="L144" s="2"/>
      <c r="N144" s="27">
        <v>60403</v>
      </c>
      <c r="O144" s="9"/>
      <c r="P144" s="10">
        <f t="shared" si="19"/>
        <v>60403</v>
      </c>
      <c r="Q144" s="11">
        <f t="shared" si="25"/>
        <v>49827.880597014679</v>
      </c>
      <c r="S144" s="13">
        <f t="shared" si="22"/>
        <v>0</v>
      </c>
    </row>
    <row r="145" spans="1:19" x14ac:dyDescent="0.25">
      <c r="A145" s="16">
        <v>45443</v>
      </c>
      <c r="B145" s="30">
        <v>45444.083335763891</v>
      </c>
      <c r="C145" s="2"/>
      <c r="D145" s="34"/>
      <c r="E145" s="26">
        <v>4200000</v>
      </c>
      <c r="F145" s="3"/>
      <c r="G145" s="10">
        <f t="shared" si="23"/>
        <v>4200000</v>
      </c>
      <c r="H145" s="11">
        <f t="shared" si="20"/>
        <v>4200000</v>
      </c>
      <c r="I145" s="12">
        <f t="shared" si="21"/>
        <v>4254600</v>
      </c>
      <c r="J145" s="2"/>
      <c r="K145" s="13">
        <f t="shared" si="24"/>
        <v>0</v>
      </c>
      <c r="L145" s="2"/>
      <c r="N145" s="27">
        <v>59839</v>
      </c>
      <c r="O145" s="9"/>
      <c r="P145" s="10">
        <f t="shared" si="19"/>
        <v>59839</v>
      </c>
      <c r="Q145" s="11">
        <f t="shared" si="25"/>
        <v>49192.865671641543</v>
      </c>
      <c r="S145" s="13">
        <f t="shared" si="22"/>
        <v>0</v>
      </c>
    </row>
    <row r="146" spans="1:19" x14ac:dyDescent="0.25">
      <c r="A146" s="16">
        <v>45443</v>
      </c>
      <c r="B146" s="30">
        <v>45444.125002488428</v>
      </c>
      <c r="E146" s="26">
        <v>4200000</v>
      </c>
      <c r="F146" s="9"/>
      <c r="G146" s="10">
        <f t="shared" si="23"/>
        <v>4200000</v>
      </c>
      <c r="H146" s="11">
        <f t="shared" si="20"/>
        <v>4200000</v>
      </c>
      <c r="I146" s="12">
        <f t="shared" si="21"/>
        <v>4254600</v>
      </c>
      <c r="J146" s="14"/>
      <c r="K146" s="13">
        <f t="shared" si="24"/>
        <v>0</v>
      </c>
      <c r="L146" s="14"/>
      <c r="N146" s="27">
        <v>59274</v>
      </c>
      <c r="O146" s="9"/>
      <c r="P146" s="10">
        <f t="shared" si="19"/>
        <v>59274</v>
      </c>
      <c r="Q146" s="11">
        <f t="shared" si="25"/>
        <v>48557.850746268407</v>
      </c>
      <c r="S146" s="13">
        <f t="shared" si="22"/>
        <v>0</v>
      </c>
    </row>
    <row r="147" spans="1:19" x14ac:dyDescent="0.25">
      <c r="A147" s="16">
        <v>45443</v>
      </c>
      <c r="B147" s="30">
        <v>45444.166669212966</v>
      </c>
      <c r="E147" s="26">
        <v>4200000</v>
      </c>
      <c r="F147" s="9"/>
      <c r="G147" s="10">
        <f t="shared" si="23"/>
        <v>4200000</v>
      </c>
      <c r="H147" s="11">
        <f t="shared" si="20"/>
        <v>4200000</v>
      </c>
      <c r="I147" s="12">
        <f t="shared" si="21"/>
        <v>4254600</v>
      </c>
      <c r="J147" s="14"/>
      <c r="K147" s="13">
        <f t="shared" si="24"/>
        <v>0</v>
      </c>
      <c r="L147" s="14"/>
      <c r="N147" s="27">
        <v>58710</v>
      </c>
      <c r="O147" s="9"/>
      <c r="P147" s="10">
        <f t="shared" si="19"/>
        <v>58710</v>
      </c>
      <c r="Q147" s="11">
        <f t="shared" si="25"/>
        <v>47922.83582089527</v>
      </c>
      <c r="S147" s="13">
        <f t="shared" si="22"/>
        <v>0</v>
      </c>
    </row>
    <row r="148" spans="1:19" x14ac:dyDescent="0.25">
      <c r="A148" s="16">
        <v>45443</v>
      </c>
      <c r="B148" s="30">
        <v>45444.208335937503</v>
      </c>
      <c r="E148" s="26">
        <v>4200000</v>
      </c>
      <c r="F148" s="9"/>
      <c r="G148" s="10">
        <f t="shared" si="23"/>
        <v>4200000</v>
      </c>
      <c r="H148" s="11">
        <f t="shared" si="20"/>
        <v>4200000</v>
      </c>
      <c r="I148" s="12">
        <f t="shared" si="21"/>
        <v>4254600</v>
      </c>
      <c r="J148" s="14"/>
      <c r="K148" s="13">
        <f t="shared" si="24"/>
        <v>0</v>
      </c>
      <c r="L148" s="14"/>
      <c r="N148" s="27">
        <v>58145</v>
      </c>
      <c r="O148" s="9"/>
      <c r="P148" s="10">
        <f t="shared" si="19"/>
        <v>58145</v>
      </c>
      <c r="Q148" s="11">
        <f t="shared" si="25"/>
        <v>47287.820895522134</v>
      </c>
      <c r="S148" s="13">
        <f t="shared" si="22"/>
        <v>0</v>
      </c>
    </row>
    <row r="149" spans="1:19" x14ac:dyDescent="0.25">
      <c r="A149" s="17">
        <v>45444</v>
      </c>
      <c r="B149" s="38">
        <v>45444.25000266204</v>
      </c>
      <c r="E149" s="26">
        <v>4200000</v>
      </c>
      <c r="F149" s="9"/>
      <c r="G149" s="10">
        <f t="shared" si="23"/>
        <v>4200000</v>
      </c>
      <c r="H149" s="11">
        <f t="shared" si="20"/>
        <v>4200000</v>
      </c>
      <c r="I149" s="12">
        <f t="shared" si="21"/>
        <v>4254600</v>
      </c>
      <c r="J149" s="14"/>
      <c r="K149" s="13">
        <f t="shared" si="24"/>
        <v>0</v>
      </c>
      <c r="L149" s="14"/>
      <c r="N149" s="27">
        <v>57581</v>
      </c>
      <c r="O149" s="9"/>
      <c r="P149" s="10">
        <f t="shared" si="19"/>
        <v>57581</v>
      </c>
      <c r="Q149" s="11">
        <f t="shared" si="25"/>
        <v>46652.805970148998</v>
      </c>
      <c r="S149" s="13">
        <f t="shared" si="22"/>
        <v>0</v>
      </c>
    </row>
    <row r="150" spans="1:19" x14ac:dyDescent="0.25">
      <c r="A150" s="16">
        <v>45444</v>
      </c>
      <c r="B150" s="30">
        <v>45444.291669386577</v>
      </c>
      <c r="E150" s="26">
        <v>4200000</v>
      </c>
      <c r="F150" s="9"/>
      <c r="G150" s="10">
        <f t="shared" si="23"/>
        <v>4200000</v>
      </c>
      <c r="H150" s="11">
        <f t="shared" si="20"/>
        <v>4200000</v>
      </c>
      <c r="I150" s="12">
        <f t="shared" si="21"/>
        <v>4254600</v>
      </c>
      <c r="J150" s="14"/>
      <c r="K150" s="13">
        <f t="shared" si="24"/>
        <v>0</v>
      </c>
      <c r="L150" s="14"/>
      <c r="N150" s="27">
        <v>57016</v>
      </c>
      <c r="O150" s="9"/>
      <c r="P150" s="10">
        <f t="shared" si="19"/>
        <v>57016</v>
      </c>
      <c r="Q150" s="11">
        <f t="shared" si="25"/>
        <v>46017.791044775862</v>
      </c>
      <c r="S150" s="13">
        <f t="shared" si="22"/>
        <v>0</v>
      </c>
    </row>
    <row r="151" spans="1:19" x14ac:dyDescent="0.25">
      <c r="A151" s="16">
        <v>45444</v>
      </c>
      <c r="B151" s="30">
        <v>45444.333336111114</v>
      </c>
      <c r="E151" s="26">
        <v>4200000</v>
      </c>
      <c r="F151" s="9"/>
      <c r="G151" s="10">
        <f t="shared" si="23"/>
        <v>4200000</v>
      </c>
      <c r="H151" s="11">
        <f t="shared" si="20"/>
        <v>4200000</v>
      </c>
      <c r="I151" s="12">
        <f t="shared" si="21"/>
        <v>4254600</v>
      </c>
      <c r="J151" s="14"/>
      <c r="K151" s="13">
        <f t="shared" si="24"/>
        <v>0</v>
      </c>
      <c r="L151" s="14"/>
      <c r="N151" s="27">
        <v>56452</v>
      </c>
      <c r="O151" s="9"/>
      <c r="P151" s="10">
        <f t="shared" si="19"/>
        <v>56452</v>
      </c>
      <c r="Q151" s="11">
        <f t="shared" si="25"/>
        <v>45382.776119402726</v>
      </c>
      <c r="S151" s="13">
        <f t="shared" si="22"/>
        <v>0</v>
      </c>
    </row>
    <row r="152" spans="1:19" x14ac:dyDescent="0.25">
      <c r="A152" s="16">
        <v>45444</v>
      </c>
      <c r="B152" s="30">
        <v>45444.375002835652</v>
      </c>
      <c r="E152" s="26">
        <v>4200000</v>
      </c>
      <c r="F152" s="9"/>
      <c r="G152" s="10">
        <f t="shared" si="23"/>
        <v>4200000</v>
      </c>
      <c r="H152" s="11">
        <f t="shared" si="20"/>
        <v>4200000</v>
      </c>
      <c r="I152" s="12">
        <f t="shared" si="21"/>
        <v>4254600</v>
      </c>
      <c r="J152" s="14"/>
      <c r="K152" s="13">
        <f t="shared" si="24"/>
        <v>0</v>
      </c>
      <c r="L152" s="14"/>
      <c r="N152" s="27">
        <v>55887</v>
      </c>
      <c r="O152" s="9"/>
      <c r="P152" s="10">
        <f t="shared" ref="P152:P215" si="26">M152+N152+O152</f>
        <v>55887</v>
      </c>
      <c r="Q152" s="11">
        <f t="shared" si="25"/>
        <v>44747.76119402959</v>
      </c>
      <c r="S152" s="13">
        <f t="shared" si="22"/>
        <v>0</v>
      </c>
    </row>
    <row r="153" spans="1:19" x14ac:dyDescent="0.25">
      <c r="A153" s="16">
        <v>45444</v>
      </c>
      <c r="B153" s="30">
        <v>45444.416669560182</v>
      </c>
      <c r="E153" s="26">
        <v>4200000</v>
      </c>
      <c r="F153" s="9"/>
      <c r="G153" s="10">
        <f t="shared" si="23"/>
        <v>4200000</v>
      </c>
      <c r="H153" s="11">
        <f t="shared" si="20"/>
        <v>4200000</v>
      </c>
      <c r="I153" s="12">
        <f t="shared" si="21"/>
        <v>4254600</v>
      </c>
      <c r="J153" s="14"/>
      <c r="K153" s="13">
        <f t="shared" si="24"/>
        <v>0</v>
      </c>
      <c r="L153" s="14"/>
      <c r="N153" s="27">
        <v>55323</v>
      </c>
      <c r="O153" s="9"/>
      <c r="P153" s="10">
        <f t="shared" si="26"/>
        <v>55323</v>
      </c>
      <c r="Q153" s="11">
        <f t="shared" si="25"/>
        <v>44112.746268656454</v>
      </c>
      <c r="S153" s="13">
        <f t="shared" si="22"/>
        <v>0</v>
      </c>
    </row>
    <row r="154" spans="1:19" x14ac:dyDescent="0.25">
      <c r="A154" s="16">
        <v>45444</v>
      </c>
      <c r="B154" s="30">
        <v>45444.458336284719</v>
      </c>
      <c r="E154" s="26">
        <v>4200000</v>
      </c>
      <c r="F154" s="9"/>
      <c r="G154" s="10">
        <f t="shared" si="23"/>
        <v>4200000</v>
      </c>
      <c r="H154" s="11">
        <f t="shared" si="20"/>
        <v>4200000</v>
      </c>
      <c r="I154" s="12">
        <f t="shared" si="21"/>
        <v>4254600</v>
      </c>
      <c r="J154" s="14"/>
      <c r="K154" s="13">
        <f t="shared" si="24"/>
        <v>0</v>
      </c>
      <c r="L154" s="14"/>
      <c r="N154" s="27">
        <v>54758</v>
      </c>
      <c r="O154" s="9"/>
      <c r="P154" s="10">
        <f t="shared" si="26"/>
        <v>54758</v>
      </c>
      <c r="Q154" s="11">
        <f t="shared" si="25"/>
        <v>43477.731343283318</v>
      </c>
      <c r="S154" s="13">
        <f t="shared" si="22"/>
        <v>0</v>
      </c>
    </row>
    <row r="155" spans="1:19" x14ac:dyDescent="0.25">
      <c r="A155" s="16">
        <v>45444</v>
      </c>
      <c r="B155" s="30">
        <v>45444.500003009256</v>
      </c>
      <c r="E155" s="26">
        <v>4200000</v>
      </c>
      <c r="F155" s="9"/>
      <c r="G155" s="10">
        <f t="shared" si="23"/>
        <v>4200000</v>
      </c>
      <c r="H155" s="11">
        <f t="shared" si="20"/>
        <v>4200000</v>
      </c>
      <c r="I155" s="12">
        <f t="shared" si="21"/>
        <v>4254600</v>
      </c>
      <c r="J155" s="14"/>
      <c r="K155" s="13">
        <f t="shared" si="24"/>
        <v>0</v>
      </c>
      <c r="L155" s="14"/>
      <c r="N155" s="27">
        <v>54194</v>
      </c>
      <c r="O155" s="9"/>
      <c r="P155" s="10">
        <f t="shared" si="26"/>
        <v>54194</v>
      </c>
      <c r="Q155" s="11">
        <f t="shared" si="25"/>
        <v>42842.716417910182</v>
      </c>
      <c r="S155" s="13">
        <f t="shared" si="22"/>
        <v>0</v>
      </c>
    </row>
    <row r="156" spans="1:19" x14ac:dyDescent="0.25">
      <c r="A156" s="16">
        <v>45444</v>
      </c>
      <c r="B156" s="30">
        <v>45444.541669733793</v>
      </c>
      <c r="E156" s="26">
        <v>4200000</v>
      </c>
      <c r="F156" s="9"/>
      <c r="G156" s="10">
        <f t="shared" si="23"/>
        <v>4200000</v>
      </c>
      <c r="H156" s="11">
        <f t="shared" si="20"/>
        <v>4200000</v>
      </c>
      <c r="I156" s="12">
        <f t="shared" si="21"/>
        <v>4254600</v>
      </c>
      <c r="J156" s="14"/>
      <c r="K156" s="13">
        <f t="shared" si="24"/>
        <v>0</v>
      </c>
      <c r="L156" s="14"/>
      <c r="N156" s="27">
        <v>53629</v>
      </c>
      <c r="O156" s="9"/>
      <c r="P156" s="10">
        <f t="shared" si="26"/>
        <v>53629</v>
      </c>
      <c r="Q156" s="11">
        <f t="shared" si="25"/>
        <v>42207.701492537046</v>
      </c>
      <c r="S156" s="13">
        <f t="shared" si="22"/>
        <v>0</v>
      </c>
    </row>
    <row r="157" spans="1:19" x14ac:dyDescent="0.25">
      <c r="A157" s="16">
        <v>45444</v>
      </c>
      <c r="B157" s="30">
        <v>45444.58333645833</v>
      </c>
      <c r="E157" s="26">
        <v>4200000</v>
      </c>
      <c r="F157" s="9"/>
      <c r="G157" s="10">
        <f t="shared" si="23"/>
        <v>4200000</v>
      </c>
      <c r="H157" s="11">
        <f t="shared" si="20"/>
        <v>4200000</v>
      </c>
      <c r="I157" s="12">
        <f t="shared" si="21"/>
        <v>4254600</v>
      </c>
      <c r="J157" s="14"/>
      <c r="K157" s="13">
        <f t="shared" si="24"/>
        <v>0</v>
      </c>
      <c r="L157" s="14"/>
      <c r="N157" s="27">
        <v>53065</v>
      </c>
      <c r="O157" s="9"/>
      <c r="P157" s="10">
        <f t="shared" si="26"/>
        <v>53065</v>
      </c>
      <c r="Q157" s="11">
        <f t="shared" si="25"/>
        <v>41572.68656716391</v>
      </c>
      <c r="S157" s="13">
        <f t="shared" si="22"/>
        <v>0</v>
      </c>
    </row>
    <row r="158" spans="1:19" x14ac:dyDescent="0.25">
      <c r="A158" s="16">
        <v>45444</v>
      </c>
      <c r="B158" s="30">
        <v>45444.625003182868</v>
      </c>
      <c r="E158" s="26">
        <v>4200000</v>
      </c>
      <c r="F158" s="9"/>
      <c r="G158" s="10">
        <f t="shared" si="23"/>
        <v>4200000</v>
      </c>
      <c r="H158" s="11">
        <f t="shared" si="20"/>
        <v>4200000</v>
      </c>
      <c r="I158" s="12">
        <f t="shared" si="21"/>
        <v>4254600</v>
      </c>
      <c r="J158" s="14"/>
      <c r="K158" s="13">
        <f t="shared" si="24"/>
        <v>0</v>
      </c>
      <c r="L158" s="14"/>
      <c r="N158" s="27">
        <v>52500</v>
      </c>
      <c r="O158" s="9"/>
      <c r="P158" s="10">
        <f t="shared" si="26"/>
        <v>52500</v>
      </c>
      <c r="Q158" s="11">
        <f t="shared" si="25"/>
        <v>40937.671641790774</v>
      </c>
      <c r="S158" s="13">
        <f t="shared" si="22"/>
        <v>0</v>
      </c>
    </row>
    <row r="159" spans="1:19" x14ac:dyDescent="0.25">
      <c r="A159" s="16">
        <v>45444</v>
      </c>
      <c r="B159" s="30">
        <v>45444.666669907405</v>
      </c>
      <c r="E159" s="26">
        <v>4200000</v>
      </c>
      <c r="F159" s="9"/>
      <c r="G159" s="10">
        <f t="shared" si="23"/>
        <v>4200000</v>
      </c>
      <c r="H159" s="11">
        <f t="shared" si="20"/>
        <v>4200000</v>
      </c>
      <c r="I159" s="12">
        <f t="shared" si="21"/>
        <v>4254600</v>
      </c>
      <c r="J159" s="14"/>
      <c r="K159" s="13">
        <f t="shared" si="24"/>
        <v>0</v>
      </c>
      <c r="L159" s="14"/>
      <c r="N159" s="27">
        <v>51935</v>
      </c>
      <c r="O159" s="9"/>
      <c r="P159" s="10">
        <f t="shared" si="26"/>
        <v>51935</v>
      </c>
      <c r="Q159" s="11">
        <f t="shared" si="25"/>
        <v>40302.656716417638</v>
      </c>
      <c r="S159" s="13">
        <f t="shared" si="22"/>
        <v>0</v>
      </c>
    </row>
    <row r="160" spans="1:19" x14ac:dyDescent="0.25">
      <c r="A160" s="16">
        <v>45444</v>
      </c>
      <c r="B160" s="30">
        <v>45444.708336631942</v>
      </c>
      <c r="E160" s="26">
        <v>4200000</v>
      </c>
      <c r="F160" s="9"/>
      <c r="G160" s="10">
        <f t="shared" si="23"/>
        <v>4200000</v>
      </c>
      <c r="H160" s="11">
        <f t="shared" si="20"/>
        <v>4200000</v>
      </c>
      <c r="I160" s="12">
        <f t="shared" si="21"/>
        <v>4254600</v>
      </c>
      <c r="J160" s="14"/>
      <c r="K160" s="13">
        <f t="shared" si="24"/>
        <v>0</v>
      </c>
      <c r="L160" s="14"/>
      <c r="N160" s="27">
        <v>51371</v>
      </c>
      <c r="O160" s="9"/>
      <c r="P160" s="10">
        <f t="shared" si="26"/>
        <v>51371</v>
      </c>
      <c r="Q160" s="11">
        <f t="shared" si="25"/>
        <v>39667.641791044502</v>
      </c>
      <c r="S160" s="13">
        <f t="shared" si="22"/>
        <v>0</v>
      </c>
    </row>
    <row r="161" spans="1:19" x14ac:dyDescent="0.25">
      <c r="A161" s="16">
        <v>45444</v>
      </c>
      <c r="B161" s="30">
        <v>45444.750003356479</v>
      </c>
      <c r="E161" s="26">
        <v>4200000</v>
      </c>
      <c r="F161" s="9"/>
      <c r="G161" s="10">
        <f t="shared" si="23"/>
        <v>4200000</v>
      </c>
      <c r="H161" s="11">
        <f t="shared" si="20"/>
        <v>4200000</v>
      </c>
      <c r="I161" s="12">
        <f t="shared" si="21"/>
        <v>4254600</v>
      </c>
      <c r="J161" s="14"/>
      <c r="K161" s="13">
        <f t="shared" si="24"/>
        <v>0</v>
      </c>
      <c r="L161" s="14"/>
      <c r="N161" s="27">
        <v>50806</v>
      </c>
      <c r="O161" s="9"/>
      <c r="P161" s="10">
        <f t="shared" si="26"/>
        <v>50806</v>
      </c>
      <c r="Q161" s="11">
        <f t="shared" si="25"/>
        <v>39032.626865671366</v>
      </c>
      <c r="S161" s="13">
        <f t="shared" si="22"/>
        <v>0</v>
      </c>
    </row>
    <row r="162" spans="1:19" x14ac:dyDescent="0.25">
      <c r="A162" s="16">
        <v>45444</v>
      </c>
      <c r="B162" s="30">
        <v>45444.791670081016</v>
      </c>
      <c r="E162" s="26">
        <v>4200000</v>
      </c>
      <c r="F162" s="9"/>
      <c r="G162" s="10">
        <f t="shared" si="23"/>
        <v>4200000</v>
      </c>
      <c r="H162" s="11">
        <f t="shared" si="20"/>
        <v>4200000</v>
      </c>
      <c r="I162" s="12">
        <f t="shared" si="21"/>
        <v>4254600</v>
      </c>
      <c r="J162" s="14"/>
      <c r="K162" s="13">
        <f t="shared" si="24"/>
        <v>0</v>
      </c>
      <c r="L162" s="14"/>
      <c r="N162" s="27">
        <v>50242</v>
      </c>
      <c r="O162" s="9"/>
      <c r="P162" s="10">
        <f t="shared" si="26"/>
        <v>50242</v>
      </c>
      <c r="Q162" s="11">
        <f t="shared" si="25"/>
        <v>38397.611940298229</v>
      </c>
      <c r="S162" s="13">
        <f t="shared" si="22"/>
        <v>0</v>
      </c>
    </row>
    <row r="163" spans="1:19" x14ac:dyDescent="0.25">
      <c r="A163" s="16">
        <v>45444</v>
      </c>
      <c r="B163" s="30">
        <v>45444.833336805554</v>
      </c>
      <c r="E163" s="26">
        <v>4200000</v>
      </c>
      <c r="F163" s="9"/>
      <c r="G163" s="10">
        <f t="shared" si="23"/>
        <v>4200000</v>
      </c>
      <c r="H163" s="11">
        <f t="shared" si="20"/>
        <v>4200000</v>
      </c>
      <c r="I163" s="12">
        <f t="shared" si="21"/>
        <v>4254600</v>
      </c>
      <c r="J163" s="14"/>
      <c r="K163" s="13">
        <f t="shared" si="24"/>
        <v>0</v>
      </c>
      <c r="L163" s="14"/>
      <c r="N163" s="27">
        <v>49677</v>
      </c>
      <c r="O163" s="9"/>
      <c r="P163" s="10">
        <f t="shared" si="26"/>
        <v>49677</v>
      </c>
      <c r="Q163" s="11">
        <f t="shared" si="25"/>
        <v>37762.597014925093</v>
      </c>
      <c r="S163" s="13">
        <f t="shared" si="22"/>
        <v>0</v>
      </c>
    </row>
    <row r="164" spans="1:19" x14ac:dyDescent="0.25">
      <c r="A164" s="16">
        <v>45444</v>
      </c>
      <c r="B164" s="30">
        <v>45444.875003530091</v>
      </c>
      <c r="E164" s="26">
        <v>4200000</v>
      </c>
      <c r="F164" s="9"/>
      <c r="G164" s="10">
        <f t="shared" si="23"/>
        <v>4200000</v>
      </c>
      <c r="H164" s="11">
        <f t="shared" si="20"/>
        <v>4200000</v>
      </c>
      <c r="I164" s="12">
        <f t="shared" si="21"/>
        <v>4254600</v>
      </c>
      <c r="J164" s="14"/>
      <c r="K164" s="13">
        <f t="shared" si="24"/>
        <v>0</v>
      </c>
      <c r="L164" s="14"/>
      <c r="N164" s="27">
        <v>49113</v>
      </c>
      <c r="O164" s="9"/>
      <c r="P164" s="10">
        <f t="shared" si="26"/>
        <v>49113</v>
      </c>
      <c r="Q164" s="11">
        <f t="shared" si="25"/>
        <v>37127.582089551957</v>
      </c>
      <c r="S164" s="13">
        <f t="shared" si="22"/>
        <v>0</v>
      </c>
    </row>
    <row r="165" spans="1:19" x14ac:dyDescent="0.25">
      <c r="A165" s="16">
        <v>45444</v>
      </c>
      <c r="B165" s="30">
        <v>45444.916670254628</v>
      </c>
      <c r="E165" s="26">
        <v>4200000</v>
      </c>
      <c r="F165" s="9"/>
      <c r="G165" s="10">
        <f t="shared" si="23"/>
        <v>4200000</v>
      </c>
      <c r="H165" s="11">
        <f t="shared" si="20"/>
        <v>4200000</v>
      </c>
      <c r="I165" s="12">
        <f t="shared" si="21"/>
        <v>4254600</v>
      </c>
      <c r="J165" s="14"/>
      <c r="K165" s="13">
        <f t="shared" si="24"/>
        <v>0</v>
      </c>
      <c r="L165" s="14"/>
      <c r="N165" s="27">
        <v>48548</v>
      </c>
      <c r="O165" s="9"/>
      <c r="P165" s="10">
        <f t="shared" si="26"/>
        <v>48548</v>
      </c>
      <c r="Q165" s="11">
        <f t="shared" si="25"/>
        <v>36492.567164178821</v>
      </c>
      <c r="S165" s="13">
        <f t="shared" si="22"/>
        <v>0</v>
      </c>
    </row>
    <row r="166" spans="1:19" x14ac:dyDescent="0.25">
      <c r="A166" s="16">
        <v>45444</v>
      </c>
      <c r="B166" s="30">
        <v>45444.958336979165</v>
      </c>
      <c r="E166" s="26">
        <v>4200000</v>
      </c>
      <c r="F166" s="9"/>
      <c r="G166" s="10">
        <f t="shared" si="23"/>
        <v>4200000</v>
      </c>
      <c r="H166" s="11">
        <f t="shared" si="20"/>
        <v>4200000</v>
      </c>
      <c r="I166" s="12">
        <f t="shared" si="21"/>
        <v>4254600</v>
      </c>
      <c r="J166" s="14"/>
      <c r="K166" s="13">
        <f t="shared" si="24"/>
        <v>0</v>
      </c>
      <c r="L166" s="14"/>
      <c r="N166" s="27">
        <v>47984</v>
      </c>
      <c r="O166" s="9"/>
      <c r="P166" s="10">
        <f t="shared" si="26"/>
        <v>47984</v>
      </c>
      <c r="Q166" s="11">
        <f t="shared" si="25"/>
        <v>35857.552238805685</v>
      </c>
      <c r="S166" s="13">
        <f t="shared" si="22"/>
        <v>0</v>
      </c>
    </row>
    <row r="167" spans="1:19" x14ac:dyDescent="0.25">
      <c r="A167" s="16">
        <v>45444</v>
      </c>
      <c r="B167" s="30">
        <v>45445.000003703703</v>
      </c>
      <c r="E167" s="26">
        <v>4200000</v>
      </c>
      <c r="F167" s="9"/>
      <c r="G167" s="10">
        <f t="shared" si="23"/>
        <v>4200000</v>
      </c>
      <c r="H167" s="11">
        <f t="shared" si="20"/>
        <v>4200000</v>
      </c>
      <c r="I167" s="12">
        <f t="shared" si="21"/>
        <v>4254600</v>
      </c>
      <c r="J167" s="14"/>
      <c r="K167" s="13">
        <f t="shared" si="24"/>
        <v>0</v>
      </c>
      <c r="L167" s="14"/>
      <c r="N167" s="27">
        <v>47419</v>
      </c>
      <c r="O167" s="9"/>
      <c r="P167" s="10">
        <f t="shared" si="26"/>
        <v>47419</v>
      </c>
      <c r="Q167" s="11">
        <f t="shared" si="25"/>
        <v>35222.537313432549</v>
      </c>
      <c r="S167" s="13">
        <f t="shared" si="22"/>
        <v>0</v>
      </c>
    </row>
    <row r="168" spans="1:19" x14ac:dyDescent="0.25">
      <c r="A168" s="16">
        <v>45444</v>
      </c>
      <c r="B168" s="30">
        <v>45445.04167042824</v>
      </c>
      <c r="E168" s="26">
        <v>4200000</v>
      </c>
      <c r="F168" s="9"/>
      <c r="G168" s="10">
        <f t="shared" si="23"/>
        <v>4200000</v>
      </c>
      <c r="H168" s="11">
        <f t="shared" si="20"/>
        <v>4200000</v>
      </c>
      <c r="I168" s="12">
        <f t="shared" si="21"/>
        <v>4254600</v>
      </c>
      <c r="J168" s="14"/>
      <c r="K168" s="13">
        <f t="shared" si="24"/>
        <v>0</v>
      </c>
      <c r="L168" s="14"/>
      <c r="N168" s="27">
        <v>46855</v>
      </c>
      <c r="O168" s="9"/>
      <c r="P168" s="10">
        <f t="shared" si="26"/>
        <v>46855</v>
      </c>
      <c r="Q168" s="11">
        <f t="shared" si="25"/>
        <v>34587.522388059413</v>
      </c>
      <c r="S168" s="13">
        <f t="shared" si="22"/>
        <v>0</v>
      </c>
    </row>
    <row r="169" spans="1:19" x14ac:dyDescent="0.25">
      <c r="A169" s="16">
        <v>45444</v>
      </c>
      <c r="B169" s="30">
        <v>45445.083337152777</v>
      </c>
      <c r="E169" s="26">
        <v>4200000</v>
      </c>
      <c r="F169" s="9"/>
      <c r="G169" s="10">
        <f t="shared" si="23"/>
        <v>4200000</v>
      </c>
      <c r="H169" s="11">
        <f t="shared" si="20"/>
        <v>4200000</v>
      </c>
      <c r="I169" s="12">
        <f t="shared" si="21"/>
        <v>4254600</v>
      </c>
      <c r="J169" s="14"/>
      <c r="K169" s="13">
        <f t="shared" si="24"/>
        <v>0</v>
      </c>
      <c r="L169" s="14"/>
      <c r="N169" s="27">
        <v>46290</v>
      </c>
      <c r="O169" s="9"/>
      <c r="P169" s="10">
        <f t="shared" si="26"/>
        <v>46290</v>
      </c>
      <c r="Q169" s="11">
        <f t="shared" si="25"/>
        <v>33952.507462686277</v>
      </c>
      <c r="S169" s="13">
        <f t="shared" si="22"/>
        <v>0</v>
      </c>
    </row>
    <row r="170" spans="1:19" x14ac:dyDescent="0.25">
      <c r="A170" s="16">
        <v>45444</v>
      </c>
      <c r="B170" s="30">
        <v>45445.125003877314</v>
      </c>
      <c r="E170" s="26">
        <v>4200000</v>
      </c>
      <c r="F170" s="9"/>
      <c r="G170" s="10">
        <f t="shared" si="23"/>
        <v>4200000</v>
      </c>
      <c r="H170" s="11">
        <f t="shared" si="20"/>
        <v>4200000</v>
      </c>
      <c r="I170" s="12">
        <f t="shared" si="21"/>
        <v>4254600</v>
      </c>
      <c r="J170" s="14"/>
      <c r="K170" s="13">
        <f t="shared" si="24"/>
        <v>0</v>
      </c>
      <c r="L170" s="14"/>
      <c r="N170" s="27">
        <v>45726</v>
      </c>
      <c r="O170" s="9"/>
      <c r="P170" s="10">
        <f t="shared" si="26"/>
        <v>45726</v>
      </c>
      <c r="Q170" s="11">
        <f t="shared" si="25"/>
        <v>33317.492537313141</v>
      </c>
      <c r="S170" s="13">
        <f t="shared" si="22"/>
        <v>0</v>
      </c>
    </row>
    <row r="171" spans="1:19" x14ac:dyDescent="0.25">
      <c r="A171" s="16">
        <v>45444</v>
      </c>
      <c r="B171" s="30">
        <v>45445.166670601851</v>
      </c>
      <c r="E171" s="26">
        <v>4200000</v>
      </c>
      <c r="F171" s="9"/>
      <c r="G171" s="10">
        <f t="shared" si="23"/>
        <v>4200000</v>
      </c>
      <c r="H171" s="11">
        <f t="shared" si="20"/>
        <v>4200000</v>
      </c>
      <c r="I171" s="12">
        <f t="shared" si="21"/>
        <v>4254600</v>
      </c>
      <c r="J171" s="14"/>
      <c r="K171" s="13">
        <f t="shared" si="24"/>
        <v>0</v>
      </c>
      <c r="L171" s="14"/>
      <c r="N171" s="27">
        <v>45161</v>
      </c>
      <c r="O171" s="9"/>
      <c r="P171" s="10">
        <f t="shared" si="26"/>
        <v>45161</v>
      </c>
      <c r="Q171" s="11">
        <f t="shared" si="25"/>
        <v>32682.477611940005</v>
      </c>
      <c r="S171" s="13">
        <f t="shared" si="22"/>
        <v>0</v>
      </c>
    </row>
    <row r="172" spans="1:19" x14ac:dyDescent="0.25">
      <c r="A172" s="16">
        <v>45444</v>
      </c>
      <c r="B172" s="30">
        <v>45445.208337326389</v>
      </c>
      <c r="E172" s="26">
        <v>4200000</v>
      </c>
      <c r="F172" s="9"/>
      <c r="G172" s="10">
        <f t="shared" si="23"/>
        <v>4200000</v>
      </c>
      <c r="H172" s="11">
        <f t="shared" si="20"/>
        <v>4200000</v>
      </c>
      <c r="I172" s="12">
        <f t="shared" si="21"/>
        <v>4254600</v>
      </c>
      <c r="J172" s="14"/>
      <c r="K172" s="13">
        <f t="shared" si="24"/>
        <v>0</v>
      </c>
      <c r="L172" s="14"/>
      <c r="N172" s="27">
        <v>44597</v>
      </c>
      <c r="O172" s="9"/>
      <c r="P172" s="10">
        <f t="shared" si="26"/>
        <v>44597</v>
      </c>
      <c r="Q172" s="11">
        <f t="shared" si="25"/>
        <v>32047.462686566869</v>
      </c>
      <c r="S172" s="13">
        <f t="shared" si="22"/>
        <v>0</v>
      </c>
    </row>
    <row r="173" spans="1:19" x14ac:dyDescent="0.25">
      <c r="A173" s="17">
        <v>45445</v>
      </c>
      <c r="B173" s="38">
        <v>45445.250004050926</v>
      </c>
      <c r="E173" s="26">
        <v>4200000</v>
      </c>
      <c r="F173" s="9"/>
      <c r="G173" s="10">
        <f t="shared" si="23"/>
        <v>4200000</v>
      </c>
      <c r="H173" s="11">
        <f t="shared" si="20"/>
        <v>4200000</v>
      </c>
      <c r="I173" s="12">
        <f t="shared" si="21"/>
        <v>4254600</v>
      </c>
      <c r="J173" s="14"/>
      <c r="K173" s="13">
        <f t="shared" si="24"/>
        <v>0</v>
      </c>
      <c r="L173" s="14"/>
      <c r="N173" s="27">
        <v>44032</v>
      </c>
      <c r="O173" s="9"/>
      <c r="P173" s="10">
        <f t="shared" si="26"/>
        <v>44032</v>
      </c>
      <c r="Q173" s="11">
        <f t="shared" si="25"/>
        <v>31412.447761193733</v>
      </c>
      <c r="S173" s="13">
        <f t="shared" si="22"/>
        <v>0</v>
      </c>
    </row>
    <row r="174" spans="1:19" x14ac:dyDescent="0.25">
      <c r="A174" s="16">
        <v>45445</v>
      </c>
      <c r="B174" s="30">
        <v>45445.291670775463</v>
      </c>
      <c r="E174" s="26">
        <v>4200000</v>
      </c>
      <c r="F174" s="9"/>
      <c r="G174" s="10">
        <f t="shared" si="23"/>
        <v>4200000</v>
      </c>
      <c r="H174" s="11">
        <f t="shared" si="20"/>
        <v>4200000</v>
      </c>
      <c r="I174" s="12">
        <f t="shared" si="21"/>
        <v>4254600</v>
      </c>
      <c r="J174" s="14"/>
      <c r="K174" s="13">
        <f t="shared" si="24"/>
        <v>0</v>
      </c>
      <c r="L174" s="14"/>
      <c r="N174" s="27">
        <v>43468</v>
      </c>
      <c r="O174" s="9"/>
      <c r="P174" s="10">
        <f t="shared" si="26"/>
        <v>43468</v>
      </c>
      <c r="Q174" s="11">
        <f t="shared" si="25"/>
        <v>30777.432835820597</v>
      </c>
      <c r="S174" s="13">
        <f t="shared" si="22"/>
        <v>0</v>
      </c>
    </row>
    <row r="175" spans="1:19" x14ac:dyDescent="0.25">
      <c r="A175" s="16">
        <v>45445</v>
      </c>
      <c r="B175" s="30">
        <v>45445.3333375</v>
      </c>
      <c r="E175" s="26">
        <v>4200000</v>
      </c>
      <c r="F175" s="9"/>
      <c r="G175" s="10">
        <f t="shared" si="23"/>
        <v>4200000</v>
      </c>
      <c r="H175" s="11">
        <f t="shared" si="20"/>
        <v>4200000</v>
      </c>
      <c r="I175" s="12">
        <f t="shared" si="21"/>
        <v>4254600</v>
      </c>
      <c r="J175" s="14"/>
      <c r="K175" s="13">
        <f t="shared" si="24"/>
        <v>0</v>
      </c>
      <c r="L175" s="14"/>
      <c r="N175" s="27">
        <v>42903</v>
      </c>
      <c r="O175" s="9"/>
      <c r="P175" s="10">
        <f t="shared" si="26"/>
        <v>42903</v>
      </c>
      <c r="Q175" s="11">
        <f t="shared" si="25"/>
        <v>30142.417910447461</v>
      </c>
      <c r="S175" s="13">
        <f t="shared" si="22"/>
        <v>0</v>
      </c>
    </row>
    <row r="176" spans="1:19" x14ac:dyDescent="0.25">
      <c r="A176" s="16">
        <v>45445</v>
      </c>
      <c r="B176" s="30">
        <v>45445.375004224537</v>
      </c>
      <c r="E176" s="26">
        <v>4200000</v>
      </c>
      <c r="F176" s="9"/>
      <c r="G176" s="10">
        <f t="shared" si="23"/>
        <v>4200000</v>
      </c>
      <c r="H176" s="11">
        <f t="shared" si="20"/>
        <v>4200000</v>
      </c>
      <c r="I176" s="12">
        <f t="shared" si="21"/>
        <v>4254600</v>
      </c>
      <c r="J176" s="14"/>
      <c r="K176" s="13">
        <f t="shared" si="24"/>
        <v>0</v>
      </c>
      <c r="L176" s="14"/>
      <c r="N176" s="27">
        <v>42339</v>
      </c>
      <c r="O176" s="9"/>
      <c r="P176" s="10">
        <f t="shared" si="26"/>
        <v>42339</v>
      </c>
      <c r="Q176" s="11">
        <f t="shared" si="25"/>
        <v>29507.402985074325</v>
      </c>
      <c r="S176" s="13">
        <f t="shared" si="22"/>
        <v>0</v>
      </c>
    </row>
    <row r="177" spans="1:19" x14ac:dyDescent="0.25">
      <c r="A177" s="16">
        <v>45445</v>
      </c>
      <c r="B177" s="30">
        <v>45445.416670949075</v>
      </c>
      <c r="E177" s="26">
        <v>4200000</v>
      </c>
      <c r="F177" s="9"/>
      <c r="G177" s="10">
        <f t="shared" si="23"/>
        <v>4200000</v>
      </c>
      <c r="H177" s="11">
        <f t="shared" si="20"/>
        <v>4200000</v>
      </c>
      <c r="I177" s="12">
        <f t="shared" si="21"/>
        <v>4254600</v>
      </c>
      <c r="J177" s="14"/>
      <c r="K177" s="13">
        <f t="shared" si="24"/>
        <v>0</v>
      </c>
      <c r="L177" s="14"/>
      <c r="N177" s="27">
        <v>41774</v>
      </c>
      <c r="O177" s="9"/>
      <c r="P177" s="10">
        <f t="shared" si="26"/>
        <v>41774</v>
      </c>
      <c r="Q177" s="11">
        <f t="shared" si="25"/>
        <v>28872.388059701188</v>
      </c>
      <c r="S177" s="13">
        <f t="shared" si="22"/>
        <v>0</v>
      </c>
    </row>
    <row r="178" spans="1:19" x14ac:dyDescent="0.25">
      <c r="A178" s="16">
        <v>45445</v>
      </c>
      <c r="B178" s="30">
        <v>45445.458337673612</v>
      </c>
      <c r="E178" s="26">
        <v>4200000</v>
      </c>
      <c r="F178" s="9"/>
      <c r="G178" s="10">
        <f t="shared" si="23"/>
        <v>4200000</v>
      </c>
      <c r="H178" s="11">
        <f t="shared" si="20"/>
        <v>4200000</v>
      </c>
      <c r="I178" s="12">
        <f t="shared" si="21"/>
        <v>4254600</v>
      </c>
      <c r="J178" s="14"/>
      <c r="K178" s="13">
        <f t="shared" si="24"/>
        <v>0</v>
      </c>
      <c r="L178" s="14"/>
      <c r="N178" s="27">
        <v>41210</v>
      </c>
      <c r="O178" s="9"/>
      <c r="P178" s="10">
        <f t="shared" si="26"/>
        <v>41210</v>
      </c>
      <c r="Q178" s="11">
        <f t="shared" si="25"/>
        <v>28237.373134328052</v>
      </c>
      <c r="S178" s="13">
        <f t="shared" si="22"/>
        <v>0</v>
      </c>
    </row>
    <row r="179" spans="1:19" x14ac:dyDescent="0.25">
      <c r="A179" s="16">
        <v>45445</v>
      </c>
      <c r="B179" s="30">
        <v>45445.500004398149</v>
      </c>
      <c r="E179" s="26">
        <v>4200000</v>
      </c>
      <c r="F179" s="9"/>
      <c r="G179" s="10">
        <f t="shared" si="23"/>
        <v>4200000</v>
      </c>
      <c r="H179" s="11">
        <f t="shared" si="20"/>
        <v>4200000</v>
      </c>
      <c r="I179" s="12">
        <f t="shared" si="21"/>
        <v>4254600</v>
      </c>
      <c r="J179" s="14"/>
      <c r="K179" s="13">
        <f t="shared" si="24"/>
        <v>0</v>
      </c>
      <c r="L179" s="14"/>
      <c r="N179" s="27">
        <v>40645</v>
      </c>
      <c r="O179" s="9"/>
      <c r="P179" s="10">
        <f t="shared" si="26"/>
        <v>40645</v>
      </c>
      <c r="Q179" s="11">
        <f t="shared" si="25"/>
        <v>27602.358208954916</v>
      </c>
      <c r="S179" s="13">
        <f t="shared" si="22"/>
        <v>0</v>
      </c>
    </row>
    <row r="180" spans="1:19" x14ac:dyDescent="0.25">
      <c r="A180" s="16">
        <v>45445</v>
      </c>
      <c r="B180" s="30">
        <v>45445.541671122686</v>
      </c>
      <c r="E180" s="26">
        <v>4200000</v>
      </c>
      <c r="F180" s="9"/>
      <c r="G180" s="10">
        <f t="shared" si="23"/>
        <v>4200000</v>
      </c>
      <c r="H180" s="11">
        <f t="shared" si="20"/>
        <v>4200000</v>
      </c>
      <c r="I180" s="12">
        <f t="shared" si="21"/>
        <v>4254600</v>
      </c>
      <c r="J180" s="14"/>
      <c r="K180" s="13">
        <f t="shared" si="24"/>
        <v>0</v>
      </c>
      <c r="L180" s="14"/>
      <c r="N180" s="27">
        <v>40081</v>
      </c>
      <c r="O180" s="9"/>
      <c r="P180" s="10">
        <f t="shared" si="26"/>
        <v>40081</v>
      </c>
      <c r="Q180" s="11">
        <f t="shared" si="25"/>
        <v>26967.34328358178</v>
      </c>
      <c r="S180" s="13">
        <f t="shared" si="22"/>
        <v>0</v>
      </c>
    </row>
    <row r="181" spans="1:19" x14ac:dyDescent="0.25">
      <c r="A181" s="16">
        <v>45445</v>
      </c>
      <c r="B181" s="30">
        <v>45445.583337847223</v>
      </c>
      <c r="E181" s="26">
        <v>4200000</v>
      </c>
      <c r="F181" s="9"/>
      <c r="G181" s="10">
        <f t="shared" si="23"/>
        <v>4200000</v>
      </c>
      <c r="H181" s="11">
        <f t="shared" si="20"/>
        <v>4200000</v>
      </c>
      <c r="I181" s="12">
        <f t="shared" si="21"/>
        <v>4254600</v>
      </c>
      <c r="J181" s="14"/>
      <c r="K181" s="13">
        <f t="shared" si="24"/>
        <v>0</v>
      </c>
      <c r="L181" s="14"/>
      <c r="N181" s="27">
        <v>39516</v>
      </c>
      <c r="O181" s="9"/>
      <c r="P181" s="10">
        <f t="shared" si="26"/>
        <v>39516</v>
      </c>
      <c r="Q181" s="11">
        <f t="shared" si="25"/>
        <v>26332.328358208644</v>
      </c>
      <c r="S181" s="13">
        <f t="shared" si="22"/>
        <v>0</v>
      </c>
    </row>
    <row r="182" spans="1:19" x14ac:dyDescent="0.25">
      <c r="A182" s="16">
        <v>45445</v>
      </c>
      <c r="B182" s="30">
        <v>45445.625004571761</v>
      </c>
      <c r="E182" s="26">
        <v>4200000</v>
      </c>
      <c r="F182" s="9"/>
      <c r="G182" s="10">
        <f t="shared" si="23"/>
        <v>4200000</v>
      </c>
      <c r="H182" s="11">
        <f t="shared" si="20"/>
        <v>4200000</v>
      </c>
      <c r="I182" s="12">
        <f t="shared" si="21"/>
        <v>4254600</v>
      </c>
      <c r="J182" s="14"/>
      <c r="K182" s="13">
        <f t="shared" si="24"/>
        <v>0</v>
      </c>
      <c r="L182" s="14"/>
      <c r="N182" s="27">
        <v>38952</v>
      </c>
      <c r="O182" s="9"/>
      <c r="P182" s="10">
        <f t="shared" si="26"/>
        <v>38952</v>
      </c>
      <c r="Q182" s="11">
        <f t="shared" si="25"/>
        <v>25697.313432835508</v>
      </c>
      <c r="S182" s="13">
        <f t="shared" si="22"/>
        <v>0</v>
      </c>
    </row>
    <row r="183" spans="1:19" x14ac:dyDescent="0.25">
      <c r="A183" s="16">
        <v>45445</v>
      </c>
      <c r="B183" s="30">
        <v>45445.666671296298</v>
      </c>
      <c r="E183" s="26">
        <v>4200000</v>
      </c>
      <c r="F183" s="9"/>
      <c r="G183" s="10">
        <f t="shared" si="23"/>
        <v>4200000</v>
      </c>
      <c r="H183" s="11">
        <f t="shared" si="20"/>
        <v>4200000</v>
      </c>
      <c r="I183" s="12">
        <f t="shared" si="21"/>
        <v>4254600</v>
      </c>
      <c r="J183" s="14"/>
      <c r="K183" s="13">
        <f t="shared" si="24"/>
        <v>0</v>
      </c>
      <c r="L183" s="14"/>
      <c r="N183" s="27">
        <v>38387</v>
      </c>
      <c r="O183" s="9"/>
      <c r="P183" s="10">
        <f t="shared" si="26"/>
        <v>38387</v>
      </c>
      <c r="Q183" s="11">
        <f t="shared" si="25"/>
        <v>25062.298507462372</v>
      </c>
      <c r="S183" s="13">
        <f t="shared" si="22"/>
        <v>0</v>
      </c>
    </row>
    <row r="184" spans="1:19" x14ac:dyDescent="0.25">
      <c r="A184" s="16">
        <v>45445</v>
      </c>
      <c r="B184" s="30">
        <v>45445.708338020835</v>
      </c>
      <c r="E184" s="26">
        <v>4200000</v>
      </c>
      <c r="F184" s="9"/>
      <c r="G184" s="10">
        <f t="shared" si="23"/>
        <v>4200000</v>
      </c>
      <c r="H184" s="11">
        <f t="shared" si="20"/>
        <v>4200000</v>
      </c>
      <c r="I184" s="12">
        <f t="shared" si="21"/>
        <v>4254600</v>
      </c>
      <c r="J184" s="14"/>
      <c r="K184" s="13">
        <f t="shared" si="24"/>
        <v>0</v>
      </c>
      <c r="L184" s="14"/>
      <c r="N184" s="27">
        <v>37823</v>
      </c>
      <c r="O184" s="9"/>
      <c r="P184" s="10">
        <f t="shared" si="26"/>
        <v>37823</v>
      </c>
      <c r="Q184" s="11">
        <f t="shared" si="25"/>
        <v>24427.283582089236</v>
      </c>
      <c r="S184" s="13">
        <f t="shared" si="22"/>
        <v>0</v>
      </c>
    </row>
    <row r="185" spans="1:19" x14ac:dyDescent="0.25">
      <c r="A185" s="16">
        <v>45445</v>
      </c>
      <c r="B185" s="30">
        <v>45445.750004745372</v>
      </c>
      <c r="E185" s="26">
        <v>4200000</v>
      </c>
      <c r="F185" s="9"/>
      <c r="G185" s="10">
        <f t="shared" si="23"/>
        <v>4200000</v>
      </c>
      <c r="H185" s="11">
        <f t="shared" si="20"/>
        <v>4200000</v>
      </c>
      <c r="I185" s="12">
        <f t="shared" si="21"/>
        <v>4254600</v>
      </c>
      <c r="J185" s="14"/>
      <c r="K185" s="13">
        <f t="shared" si="24"/>
        <v>0</v>
      </c>
      <c r="L185" s="14"/>
      <c r="N185" s="27">
        <v>37258</v>
      </c>
      <c r="O185" s="9"/>
      <c r="P185" s="10">
        <f t="shared" si="26"/>
        <v>37258</v>
      </c>
      <c r="Q185" s="11">
        <f t="shared" si="25"/>
        <v>23792.2686567161</v>
      </c>
      <c r="S185" s="13">
        <f t="shared" si="22"/>
        <v>0</v>
      </c>
    </row>
    <row r="186" spans="1:19" x14ac:dyDescent="0.25">
      <c r="A186" s="16">
        <v>45445</v>
      </c>
      <c r="B186" s="30">
        <v>45445.791671469909</v>
      </c>
      <c r="E186" s="26">
        <v>4200000</v>
      </c>
      <c r="F186" s="9"/>
      <c r="G186" s="10">
        <f t="shared" si="23"/>
        <v>4200000</v>
      </c>
      <c r="H186" s="11">
        <f t="shared" si="20"/>
        <v>4200000</v>
      </c>
      <c r="I186" s="12">
        <f t="shared" si="21"/>
        <v>4254600</v>
      </c>
      <c r="J186" s="14"/>
      <c r="K186" s="13">
        <f t="shared" si="24"/>
        <v>0</v>
      </c>
      <c r="L186" s="14"/>
      <c r="N186" s="27">
        <v>36694</v>
      </c>
      <c r="O186" s="9"/>
      <c r="P186" s="10">
        <f t="shared" si="26"/>
        <v>36694</v>
      </c>
      <c r="Q186" s="11">
        <f t="shared" si="25"/>
        <v>23157.253731342964</v>
      </c>
      <c r="S186" s="13">
        <f t="shared" si="22"/>
        <v>0</v>
      </c>
    </row>
    <row r="187" spans="1:19" x14ac:dyDescent="0.25">
      <c r="A187" s="16">
        <v>45445</v>
      </c>
      <c r="B187" s="30">
        <v>45445.833338194447</v>
      </c>
      <c r="E187" s="26">
        <v>4200000</v>
      </c>
      <c r="F187" s="9"/>
      <c r="G187" s="10">
        <f t="shared" si="23"/>
        <v>4200000</v>
      </c>
      <c r="H187" s="11">
        <f t="shared" si="20"/>
        <v>4200000</v>
      </c>
      <c r="I187" s="12">
        <f t="shared" si="21"/>
        <v>4254600</v>
      </c>
      <c r="J187" s="14"/>
      <c r="K187" s="13">
        <f t="shared" si="24"/>
        <v>0</v>
      </c>
      <c r="L187" s="14"/>
      <c r="N187" s="27">
        <v>36129</v>
      </c>
      <c r="O187" s="9"/>
      <c r="P187" s="10">
        <f t="shared" si="26"/>
        <v>36129</v>
      </c>
      <c r="Q187" s="11">
        <f t="shared" si="25"/>
        <v>22522.238805969828</v>
      </c>
      <c r="S187" s="13">
        <f t="shared" si="22"/>
        <v>0</v>
      </c>
    </row>
    <row r="188" spans="1:19" x14ac:dyDescent="0.25">
      <c r="A188" s="16">
        <v>45445</v>
      </c>
      <c r="B188" s="30">
        <v>45445.875004918984</v>
      </c>
      <c r="E188" s="26">
        <v>4200000</v>
      </c>
      <c r="F188" s="9"/>
      <c r="G188" s="10">
        <f t="shared" si="23"/>
        <v>4200000</v>
      </c>
      <c r="H188" s="11">
        <f t="shared" si="20"/>
        <v>4200000</v>
      </c>
      <c r="I188" s="12">
        <f t="shared" si="21"/>
        <v>4254600</v>
      </c>
      <c r="J188" s="14"/>
      <c r="K188" s="13">
        <f t="shared" si="24"/>
        <v>0</v>
      </c>
      <c r="L188" s="14"/>
      <c r="N188" s="27">
        <v>35565</v>
      </c>
      <c r="O188" s="9"/>
      <c r="P188" s="10">
        <f t="shared" si="26"/>
        <v>35565</v>
      </c>
      <c r="Q188" s="11">
        <f t="shared" si="25"/>
        <v>21887.223880596692</v>
      </c>
      <c r="S188" s="13">
        <f t="shared" si="22"/>
        <v>0</v>
      </c>
    </row>
    <row r="189" spans="1:19" x14ac:dyDescent="0.25">
      <c r="A189" s="16">
        <v>45445</v>
      </c>
      <c r="B189" s="30">
        <v>45445.916671643521</v>
      </c>
      <c r="E189" s="26">
        <v>4200000</v>
      </c>
      <c r="F189" s="9"/>
      <c r="G189" s="10">
        <f t="shared" si="23"/>
        <v>4200000</v>
      </c>
      <c r="H189" s="11">
        <f t="shared" si="20"/>
        <v>4200000</v>
      </c>
      <c r="I189" s="12">
        <f t="shared" si="21"/>
        <v>4254600</v>
      </c>
      <c r="J189" s="14"/>
      <c r="K189" s="13">
        <f t="shared" si="24"/>
        <v>0</v>
      </c>
      <c r="L189" s="14"/>
      <c r="N189" s="27">
        <v>35000</v>
      </c>
      <c r="O189" s="9"/>
      <c r="P189" s="10">
        <f t="shared" si="26"/>
        <v>35000</v>
      </c>
      <c r="Q189" s="11">
        <f t="shared" si="25"/>
        <v>21252.208955223556</v>
      </c>
      <c r="S189" s="13">
        <f t="shared" si="22"/>
        <v>0</v>
      </c>
    </row>
    <row r="190" spans="1:19" x14ac:dyDescent="0.25">
      <c r="A190" s="16">
        <v>45445</v>
      </c>
      <c r="B190" s="30">
        <v>45445.958338368058</v>
      </c>
      <c r="E190" s="26">
        <v>4200000</v>
      </c>
      <c r="F190" s="9"/>
      <c r="G190" s="10">
        <f t="shared" si="23"/>
        <v>4200000</v>
      </c>
      <c r="H190" s="11">
        <f t="shared" si="20"/>
        <v>4200000</v>
      </c>
      <c r="I190" s="12">
        <f t="shared" si="21"/>
        <v>4254600</v>
      </c>
      <c r="J190" s="14"/>
      <c r="K190" s="13">
        <f t="shared" si="24"/>
        <v>0</v>
      </c>
      <c r="L190" s="14"/>
      <c r="N190" s="27">
        <v>34435</v>
      </c>
      <c r="O190" s="9"/>
      <c r="P190" s="10">
        <f t="shared" si="26"/>
        <v>34435</v>
      </c>
      <c r="Q190" s="11">
        <f t="shared" si="25"/>
        <v>20617.19402985042</v>
      </c>
      <c r="S190" s="13">
        <f t="shared" si="22"/>
        <v>0</v>
      </c>
    </row>
    <row r="191" spans="1:19" x14ac:dyDescent="0.25">
      <c r="A191" s="16">
        <v>45445</v>
      </c>
      <c r="B191" s="30">
        <v>45446.000005092596</v>
      </c>
      <c r="E191" s="26">
        <v>4200000</v>
      </c>
      <c r="F191" s="9"/>
      <c r="G191" s="10">
        <f t="shared" si="23"/>
        <v>4200000</v>
      </c>
      <c r="H191" s="11">
        <f t="shared" si="20"/>
        <v>4200000</v>
      </c>
      <c r="I191" s="12">
        <f t="shared" si="21"/>
        <v>4254600</v>
      </c>
      <c r="J191" s="14"/>
      <c r="K191" s="13">
        <f t="shared" si="24"/>
        <v>0</v>
      </c>
      <c r="L191" s="14"/>
      <c r="N191" s="27">
        <v>33871</v>
      </c>
      <c r="O191" s="9"/>
      <c r="P191" s="10">
        <f t="shared" si="26"/>
        <v>33871</v>
      </c>
      <c r="Q191" s="11">
        <f t="shared" si="25"/>
        <v>19982.179104477284</v>
      </c>
      <c r="S191" s="13">
        <f t="shared" si="22"/>
        <v>0</v>
      </c>
    </row>
    <row r="192" spans="1:19" x14ac:dyDescent="0.25">
      <c r="A192" s="16">
        <v>45445</v>
      </c>
      <c r="B192" s="30">
        <v>45446.041671817133</v>
      </c>
      <c r="E192" s="26">
        <v>4200000</v>
      </c>
      <c r="F192" s="9"/>
      <c r="G192" s="10">
        <f t="shared" si="23"/>
        <v>4200000</v>
      </c>
      <c r="H192" s="11">
        <f t="shared" si="20"/>
        <v>4200000</v>
      </c>
      <c r="I192" s="12">
        <f t="shared" si="21"/>
        <v>4254600</v>
      </c>
      <c r="J192" s="14"/>
      <c r="K192" s="13">
        <f t="shared" si="24"/>
        <v>0</v>
      </c>
      <c r="L192" s="14"/>
      <c r="N192" s="27">
        <v>33306</v>
      </c>
      <c r="O192" s="9"/>
      <c r="P192" s="10">
        <f t="shared" si="26"/>
        <v>33306</v>
      </c>
      <c r="Q192" s="11">
        <f t="shared" si="25"/>
        <v>19347.164179104147</v>
      </c>
      <c r="S192" s="13">
        <f t="shared" si="22"/>
        <v>0</v>
      </c>
    </row>
    <row r="193" spans="1:19" x14ac:dyDescent="0.25">
      <c r="A193" s="16">
        <v>45445</v>
      </c>
      <c r="B193" s="30">
        <v>45446.08333854167</v>
      </c>
      <c r="E193" s="26">
        <v>4200000</v>
      </c>
      <c r="F193" s="9"/>
      <c r="G193" s="10">
        <f t="shared" si="23"/>
        <v>4200000</v>
      </c>
      <c r="H193" s="11">
        <f t="shared" si="20"/>
        <v>4200000</v>
      </c>
      <c r="I193" s="12">
        <f t="shared" si="21"/>
        <v>4254600</v>
      </c>
      <c r="J193" s="14"/>
      <c r="K193" s="13">
        <f t="shared" si="24"/>
        <v>0</v>
      </c>
      <c r="L193" s="14"/>
      <c r="N193" s="27">
        <v>32742</v>
      </c>
      <c r="O193" s="9"/>
      <c r="P193" s="10">
        <f t="shared" si="26"/>
        <v>32742</v>
      </c>
      <c r="Q193" s="11">
        <f t="shared" si="25"/>
        <v>18712.149253731011</v>
      </c>
      <c r="S193" s="13">
        <f t="shared" si="22"/>
        <v>0</v>
      </c>
    </row>
    <row r="194" spans="1:19" x14ac:dyDescent="0.25">
      <c r="A194" s="16">
        <v>45445</v>
      </c>
      <c r="B194" s="30">
        <v>45446.125005266207</v>
      </c>
      <c r="E194" s="26">
        <v>4200000</v>
      </c>
      <c r="F194" s="9"/>
      <c r="G194" s="10">
        <f t="shared" si="23"/>
        <v>4200000</v>
      </c>
      <c r="H194" s="11">
        <f t="shared" ref="H194:H257" si="27">G194</f>
        <v>4200000</v>
      </c>
      <c r="I194" s="12">
        <f t="shared" ref="I194:I257" si="28">H194*1.013</f>
        <v>4254600</v>
      </c>
      <c r="J194" s="14"/>
      <c r="K194" s="13">
        <f t="shared" si="24"/>
        <v>0</v>
      </c>
      <c r="L194" s="14"/>
      <c r="N194" s="27">
        <v>32177</v>
      </c>
      <c r="O194" s="9"/>
      <c r="P194" s="10">
        <f t="shared" si="26"/>
        <v>32177</v>
      </c>
      <c r="Q194" s="11">
        <f t="shared" si="25"/>
        <v>18077.134328357875</v>
      </c>
      <c r="S194" s="13">
        <f t="shared" ref="S194:S257" si="29">IF(P194-Q194&lt;0,Q194-P194,0)</f>
        <v>0</v>
      </c>
    </row>
    <row r="195" spans="1:19" x14ac:dyDescent="0.25">
      <c r="A195" s="16">
        <v>45445</v>
      </c>
      <c r="B195" s="30">
        <v>45446.166671990744</v>
      </c>
      <c r="E195" s="26">
        <v>4200000</v>
      </c>
      <c r="F195" s="9"/>
      <c r="G195" s="10">
        <f t="shared" ref="G195:G258" si="30">E195+F195</f>
        <v>4200000</v>
      </c>
      <c r="H195" s="11">
        <f t="shared" si="27"/>
        <v>4200000</v>
      </c>
      <c r="I195" s="12">
        <f t="shared" si="28"/>
        <v>4254600</v>
      </c>
      <c r="J195" s="14"/>
      <c r="K195" s="13">
        <f t="shared" ref="K195:K258" si="31">IF(G195-H195&lt;0,H195-G195,0)</f>
        <v>0</v>
      </c>
      <c r="L195" s="14"/>
      <c r="N195" s="27">
        <v>31613</v>
      </c>
      <c r="O195" s="9"/>
      <c r="P195" s="10">
        <f t="shared" si="26"/>
        <v>31613</v>
      </c>
      <c r="Q195" s="11">
        <f t="shared" si="25"/>
        <v>17442.119402984739</v>
      </c>
      <c r="S195" s="13">
        <f t="shared" si="29"/>
        <v>0</v>
      </c>
    </row>
    <row r="196" spans="1:19" x14ac:dyDescent="0.25">
      <c r="A196" s="16">
        <v>45445</v>
      </c>
      <c r="B196" s="30">
        <v>45446.208338715274</v>
      </c>
      <c r="E196" s="26">
        <v>4200000</v>
      </c>
      <c r="F196" s="9"/>
      <c r="G196" s="10">
        <f t="shared" si="30"/>
        <v>4200000</v>
      </c>
      <c r="H196" s="11">
        <f t="shared" si="27"/>
        <v>4200000</v>
      </c>
      <c r="I196" s="12">
        <f t="shared" si="28"/>
        <v>4254600</v>
      </c>
      <c r="J196" s="14"/>
      <c r="K196" s="13">
        <f t="shared" si="31"/>
        <v>0</v>
      </c>
      <c r="L196" s="14"/>
      <c r="N196" s="27">
        <v>31048</v>
      </c>
      <c r="O196" s="9"/>
      <c r="P196" s="10">
        <f t="shared" si="26"/>
        <v>31048</v>
      </c>
      <c r="Q196" s="11">
        <f t="shared" ref="Q196:Q259" si="32">Q195+C196-(I196/1000/6.7)</f>
        <v>16807.104477611603</v>
      </c>
      <c r="S196" s="13">
        <f t="shared" si="29"/>
        <v>0</v>
      </c>
    </row>
    <row r="197" spans="1:19" x14ac:dyDescent="0.25">
      <c r="A197" s="17">
        <v>45446</v>
      </c>
      <c r="B197" s="38">
        <v>45446.250005439812</v>
      </c>
      <c r="E197" s="26">
        <v>4200000</v>
      </c>
      <c r="F197" s="9"/>
      <c r="G197" s="10">
        <f t="shared" si="30"/>
        <v>4200000</v>
      </c>
      <c r="H197" s="11">
        <f t="shared" si="27"/>
        <v>4200000</v>
      </c>
      <c r="I197" s="12">
        <f t="shared" si="28"/>
        <v>4254600</v>
      </c>
      <c r="J197" s="14"/>
      <c r="K197" s="13">
        <f t="shared" si="31"/>
        <v>0</v>
      </c>
      <c r="L197" s="14"/>
      <c r="N197" s="27">
        <v>30484</v>
      </c>
      <c r="O197" s="9"/>
      <c r="P197" s="10">
        <f t="shared" si="26"/>
        <v>30484</v>
      </c>
      <c r="Q197" s="11">
        <f t="shared" si="32"/>
        <v>16172.089552238469</v>
      </c>
      <c r="S197" s="13">
        <f t="shared" si="29"/>
        <v>0</v>
      </c>
    </row>
    <row r="198" spans="1:19" x14ac:dyDescent="0.25">
      <c r="A198" s="16">
        <v>45446</v>
      </c>
      <c r="B198" s="30">
        <v>45446.291672164349</v>
      </c>
      <c r="E198" s="26">
        <v>4200000</v>
      </c>
      <c r="F198" s="9"/>
      <c r="G198" s="10">
        <f t="shared" si="30"/>
        <v>4200000</v>
      </c>
      <c r="H198" s="11">
        <f t="shared" si="27"/>
        <v>4200000</v>
      </c>
      <c r="I198" s="12">
        <f t="shared" si="28"/>
        <v>4254600</v>
      </c>
      <c r="J198" s="14"/>
      <c r="K198" s="13">
        <f t="shared" si="31"/>
        <v>0</v>
      </c>
      <c r="L198" s="14"/>
      <c r="N198" s="27">
        <v>29919</v>
      </c>
      <c r="O198" s="9"/>
      <c r="P198" s="10">
        <f t="shared" si="26"/>
        <v>29919</v>
      </c>
      <c r="Q198" s="11">
        <f t="shared" si="32"/>
        <v>15537.074626865335</v>
      </c>
      <c r="S198" s="13">
        <f t="shared" si="29"/>
        <v>0</v>
      </c>
    </row>
    <row r="199" spans="1:19" x14ac:dyDescent="0.25">
      <c r="A199" s="16">
        <v>45446</v>
      </c>
      <c r="B199" s="30">
        <v>45446.333338888886</v>
      </c>
      <c r="E199" s="26">
        <v>4200000</v>
      </c>
      <c r="F199" s="9"/>
      <c r="G199" s="10">
        <f t="shared" si="30"/>
        <v>4200000</v>
      </c>
      <c r="H199" s="11">
        <f t="shared" si="27"/>
        <v>4200000</v>
      </c>
      <c r="I199" s="12">
        <f t="shared" si="28"/>
        <v>4254600</v>
      </c>
      <c r="J199" s="14"/>
      <c r="K199" s="13">
        <f t="shared" si="31"/>
        <v>0</v>
      </c>
      <c r="L199" s="14"/>
      <c r="N199" s="27">
        <v>29355</v>
      </c>
      <c r="O199" s="9"/>
      <c r="P199" s="10">
        <f t="shared" si="26"/>
        <v>29355</v>
      </c>
      <c r="Q199" s="11">
        <f t="shared" si="32"/>
        <v>14902.0597014922</v>
      </c>
      <c r="S199" s="13">
        <f t="shared" si="29"/>
        <v>0</v>
      </c>
    </row>
    <row r="200" spans="1:19" x14ac:dyDescent="0.25">
      <c r="A200" s="16">
        <v>45446</v>
      </c>
      <c r="B200" s="30">
        <v>45446.375005613423</v>
      </c>
      <c r="E200" s="26">
        <v>4200000</v>
      </c>
      <c r="F200" s="9"/>
      <c r="G200" s="10">
        <f t="shared" si="30"/>
        <v>4200000</v>
      </c>
      <c r="H200" s="11">
        <f t="shared" si="27"/>
        <v>4200000</v>
      </c>
      <c r="I200" s="12">
        <f t="shared" si="28"/>
        <v>4254600</v>
      </c>
      <c r="J200" s="14"/>
      <c r="K200" s="13">
        <f t="shared" si="31"/>
        <v>0</v>
      </c>
      <c r="L200" s="14"/>
      <c r="N200" s="27">
        <v>28790</v>
      </c>
      <c r="O200" s="9"/>
      <c r="P200" s="10">
        <f t="shared" si="26"/>
        <v>28790</v>
      </c>
      <c r="Q200" s="11">
        <f t="shared" si="32"/>
        <v>14267.044776119066</v>
      </c>
      <c r="S200" s="13">
        <f t="shared" si="29"/>
        <v>0</v>
      </c>
    </row>
    <row r="201" spans="1:19" x14ac:dyDescent="0.25">
      <c r="A201" s="16">
        <v>45446</v>
      </c>
      <c r="B201" s="30">
        <v>45446.41667233796</v>
      </c>
      <c r="E201" s="26">
        <v>4200000</v>
      </c>
      <c r="F201" s="9"/>
      <c r="G201" s="10">
        <f t="shared" si="30"/>
        <v>4200000</v>
      </c>
      <c r="H201" s="11">
        <f t="shared" si="27"/>
        <v>4200000</v>
      </c>
      <c r="I201" s="12">
        <f t="shared" si="28"/>
        <v>4254600</v>
      </c>
      <c r="J201" s="14"/>
      <c r="K201" s="13">
        <f t="shared" si="31"/>
        <v>0</v>
      </c>
      <c r="L201" s="14"/>
      <c r="N201" s="27">
        <v>28226</v>
      </c>
      <c r="O201" s="9"/>
      <c r="P201" s="10">
        <f t="shared" si="26"/>
        <v>28226</v>
      </c>
      <c r="Q201" s="11">
        <f t="shared" si="32"/>
        <v>13632.029850745932</v>
      </c>
      <c r="S201" s="13">
        <f t="shared" si="29"/>
        <v>0</v>
      </c>
    </row>
    <row r="202" spans="1:19" x14ac:dyDescent="0.25">
      <c r="A202" s="16">
        <v>45446</v>
      </c>
      <c r="B202" s="30">
        <v>45446.458339062498</v>
      </c>
      <c r="E202" s="26">
        <v>4200000</v>
      </c>
      <c r="F202" s="9"/>
      <c r="G202" s="10">
        <f t="shared" si="30"/>
        <v>4200000</v>
      </c>
      <c r="H202" s="11">
        <f t="shared" si="27"/>
        <v>4200000</v>
      </c>
      <c r="I202" s="12">
        <f t="shared" si="28"/>
        <v>4254600</v>
      </c>
      <c r="J202" s="14"/>
      <c r="K202" s="13">
        <f t="shared" si="31"/>
        <v>0</v>
      </c>
      <c r="L202" s="14"/>
      <c r="N202" s="27">
        <v>27661</v>
      </c>
      <c r="O202" s="9"/>
      <c r="P202" s="10">
        <f t="shared" si="26"/>
        <v>27661</v>
      </c>
      <c r="Q202" s="11">
        <f t="shared" si="32"/>
        <v>12997.014925372798</v>
      </c>
      <c r="S202" s="13">
        <f t="shared" si="29"/>
        <v>0</v>
      </c>
    </row>
    <row r="203" spans="1:19" x14ac:dyDescent="0.25">
      <c r="A203" s="16">
        <v>45446</v>
      </c>
      <c r="B203" s="30">
        <v>45446.500005787035</v>
      </c>
      <c r="E203" s="26">
        <v>4200000</v>
      </c>
      <c r="F203" s="9"/>
      <c r="G203" s="10">
        <f t="shared" si="30"/>
        <v>4200000</v>
      </c>
      <c r="H203" s="11">
        <f t="shared" si="27"/>
        <v>4200000</v>
      </c>
      <c r="I203" s="12">
        <f t="shared" si="28"/>
        <v>4254600</v>
      </c>
      <c r="J203" s="14"/>
      <c r="K203" s="13">
        <f t="shared" si="31"/>
        <v>0</v>
      </c>
      <c r="L203" s="14"/>
      <c r="N203" s="27">
        <v>27097</v>
      </c>
      <c r="O203" s="9"/>
      <c r="P203" s="10">
        <f t="shared" si="26"/>
        <v>27097</v>
      </c>
      <c r="Q203" s="11">
        <f t="shared" si="32"/>
        <v>12361.999999999663</v>
      </c>
      <c r="S203" s="13">
        <f t="shared" si="29"/>
        <v>0</v>
      </c>
    </row>
    <row r="204" spans="1:19" x14ac:dyDescent="0.25">
      <c r="A204" s="16">
        <v>45446</v>
      </c>
      <c r="B204" s="30">
        <v>45446.541672511572</v>
      </c>
      <c r="C204" s="8"/>
      <c r="E204" s="26">
        <v>4200000</v>
      </c>
      <c r="F204" s="9"/>
      <c r="G204" s="10">
        <f t="shared" si="30"/>
        <v>4200000</v>
      </c>
      <c r="H204" s="11">
        <f t="shared" si="27"/>
        <v>4200000</v>
      </c>
      <c r="I204" s="12">
        <f t="shared" si="28"/>
        <v>4254600</v>
      </c>
      <c r="J204" s="14"/>
      <c r="K204" s="13">
        <f t="shared" si="31"/>
        <v>0</v>
      </c>
      <c r="L204" s="14"/>
      <c r="N204" s="27">
        <v>26532</v>
      </c>
      <c r="O204" s="9"/>
      <c r="P204" s="10">
        <f t="shared" si="26"/>
        <v>26532</v>
      </c>
      <c r="Q204" s="11">
        <f t="shared" si="32"/>
        <v>11726.985074626529</v>
      </c>
      <c r="S204" s="13">
        <f t="shared" si="29"/>
        <v>0</v>
      </c>
    </row>
    <row r="205" spans="1:19" x14ac:dyDescent="0.25">
      <c r="A205" s="16">
        <v>45446</v>
      </c>
      <c r="B205" s="30">
        <v>45446.583339236109</v>
      </c>
      <c r="C205" s="8"/>
      <c r="E205" s="26">
        <v>4200000</v>
      </c>
      <c r="F205" s="9"/>
      <c r="G205" s="10">
        <f t="shared" si="30"/>
        <v>4200000</v>
      </c>
      <c r="H205" s="11">
        <f t="shared" si="27"/>
        <v>4200000</v>
      </c>
      <c r="I205" s="12">
        <f t="shared" si="28"/>
        <v>4254600</v>
      </c>
      <c r="J205" s="14"/>
      <c r="K205" s="13">
        <f t="shared" si="31"/>
        <v>0</v>
      </c>
      <c r="L205" s="14"/>
      <c r="N205" s="27">
        <v>25968</v>
      </c>
      <c r="O205" s="9"/>
      <c r="P205" s="10">
        <f t="shared" si="26"/>
        <v>25968</v>
      </c>
      <c r="Q205" s="11">
        <f t="shared" si="32"/>
        <v>11091.970149253395</v>
      </c>
      <c r="S205" s="13">
        <f t="shared" si="29"/>
        <v>0</v>
      </c>
    </row>
    <row r="206" spans="1:19" x14ac:dyDescent="0.25">
      <c r="A206" s="16">
        <v>45446</v>
      </c>
      <c r="B206" s="30">
        <v>45446.625005960646</v>
      </c>
      <c r="C206" s="8"/>
      <c r="E206" s="26">
        <v>4200000</v>
      </c>
      <c r="F206" s="9"/>
      <c r="G206" s="10">
        <f t="shared" si="30"/>
        <v>4200000</v>
      </c>
      <c r="H206" s="11">
        <f t="shared" si="27"/>
        <v>4200000</v>
      </c>
      <c r="I206" s="12">
        <f t="shared" si="28"/>
        <v>4254600</v>
      </c>
      <c r="J206" s="14"/>
      <c r="K206" s="13">
        <f t="shared" si="31"/>
        <v>0</v>
      </c>
      <c r="L206" s="14"/>
      <c r="N206" s="27">
        <v>25403</v>
      </c>
      <c r="O206" s="9"/>
      <c r="P206" s="10">
        <f t="shared" si="26"/>
        <v>25403</v>
      </c>
      <c r="Q206" s="11">
        <f t="shared" si="32"/>
        <v>10456.955223880261</v>
      </c>
      <c r="S206" s="13">
        <f t="shared" si="29"/>
        <v>0</v>
      </c>
    </row>
    <row r="207" spans="1:19" x14ac:dyDescent="0.25">
      <c r="A207" s="16">
        <v>45446</v>
      </c>
      <c r="B207" s="30">
        <v>45446.666672685184</v>
      </c>
      <c r="C207" s="8"/>
      <c r="E207" s="26">
        <v>4200000</v>
      </c>
      <c r="F207" s="9"/>
      <c r="G207" s="10">
        <f t="shared" si="30"/>
        <v>4200000</v>
      </c>
      <c r="H207" s="11">
        <f t="shared" si="27"/>
        <v>4200000</v>
      </c>
      <c r="I207" s="12">
        <f t="shared" si="28"/>
        <v>4254600</v>
      </c>
      <c r="J207" s="14"/>
      <c r="K207" s="13">
        <f t="shared" si="31"/>
        <v>0</v>
      </c>
      <c r="L207" s="14"/>
      <c r="N207" s="27">
        <v>24839</v>
      </c>
      <c r="O207" s="9"/>
      <c r="P207" s="10">
        <f t="shared" si="26"/>
        <v>24839</v>
      </c>
      <c r="Q207" s="11">
        <f t="shared" si="32"/>
        <v>9821.9402985071265</v>
      </c>
      <c r="S207" s="13">
        <f t="shared" si="29"/>
        <v>0</v>
      </c>
    </row>
    <row r="208" spans="1:19" x14ac:dyDescent="0.25">
      <c r="A208" s="16">
        <v>45446</v>
      </c>
      <c r="B208" s="30">
        <v>45446.708339409721</v>
      </c>
      <c r="C208" s="8"/>
      <c r="E208" s="26">
        <v>4200000</v>
      </c>
      <c r="F208" s="9"/>
      <c r="G208" s="10">
        <f t="shared" si="30"/>
        <v>4200000</v>
      </c>
      <c r="H208" s="11">
        <f t="shared" si="27"/>
        <v>4200000</v>
      </c>
      <c r="I208" s="12">
        <f t="shared" si="28"/>
        <v>4254600</v>
      </c>
      <c r="J208" s="14"/>
      <c r="K208" s="13">
        <f t="shared" si="31"/>
        <v>0</v>
      </c>
      <c r="L208" s="14"/>
      <c r="N208" s="27">
        <v>24274</v>
      </c>
      <c r="O208" s="9"/>
      <c r="P208" s="10">
        <f t="shared" si="26"/>
        <v>24274</v>
      </c>
      <c r="Q208" s="11">
        <f t="shared" si="32"/>
        <v>9186.9253731339923</v>
      </c>
      <c r="S208" s="13">
        <f t="shared" si="29"/>
        <v>0</v>
      </c>
    </row>
    <row r="209" spans="1:19" x14ac:dyDescent="0.25">
      <c r="A209" s="16">
        <v>45446</v>
      </c>
      <c r="B209" s="30">
        <v>45446.750006134258</v>
      </c>
      <c r="C209" s="8"/>
      <c r="E209" s="26">
        <v>4200000</v>
      </c>
      <c r="F209" s="9"/>
      <c r="G209" s="10">
        <f t="shared" si="30"/>
        <v>4200000</v>
      </c>
      <c r="H209" s="11">
        <f t="shared" si="27"/>
        <v>4200000</v>
      </c>
      <c r="I209" s="12">
        <f t="shared" si="28"/>
        <v>4254600</v>
      </c>
      <c r="J209" s="14"/>
      <c r="K209" s="13">
        <f t="shared" si="31"/>
        <v>0</v>
      </c>
      <c r="L209" s="14"/>
      <c r="N209" s="27">
        <v>23710</v>
      </c>
      <c r="O209" s="9"/>
      <c r="P209" s="10">
        <f t="shared" si="26"/>
        <v>23710</v>
      </c>
      <c r="Q209" s="11">
        <f t="shared" si="32"/>
        <v>8551.910447760858</v>
      </c>
      <c r="S209" s="13">
        <f t="shared" si="29"/>
        <v>0</v>
      </c>
    </row>
    <row r="210" spans="1:19" x14ac:dyDescent="0.25">
      <c r="A210" s="16">
        <v>45446</v>
      </c>
      <c r="B210" s="30">
        <v>45446.791672858795</v>
      </c>
      <c r="C210" s="8"/>
      <c r="E210" s="26">
        <v>4200000</v>
      </c>
      <c r="F210" s="9"/>
      <c r="G210" s="10">
        <f t="shared" si="30"/>
        <v>4200000</v>
      </c>
      <c r="H210" s="11">
        <f t="shared" si="27"/>
        <v>4200000</v>
      </c>
      <c r="I210" s="12">
        <f t="shared" si="28"/>
        <v>4254600</v>
      </c>
      <c r="J210" s="14"/>
      <c r="K210" s="13">
        <f t="shared" si="31"/>
        <v>0</v>
      </c>
      <c r="L210" s="14"/>
      <c r="N210" s="27">
        <v>23145</v>
      </c>
      <c r="O210" s="9"/>
      <c r="P210" s="10">
        <f t="shared" si="26"/>
        <v>23145</v>
      </c>
      <c r="Q210" s="11">
        <f t="shared" si="32"/>
        <v>7916.8955223877238</v>
      </c>
      <c r="S210" s="13">
        <f t="shared" si="29"/>
        <v>0</v>
      </c>
    </row>
    <row r="211" spans="1:19" x14ac:dyDescent="0.25">
      <c r="A211" s="16">
        <v>45446</v>
      </c>
      <c r="B211" s="30">
        <v>45446.833339583332</v>
      </c>
      <c r="C211" s="8"/>
      <c r="E211" s="26">
        <v>4200000</v>
      </c>
      <c r="F211" s="9"/>
      <c r="G211" s="10">
        <f t="shared" si="30"/>
        <v>4200000</v>
      </c>
      <c r="H211" s="11">
        <f t="shared" si="27"/>
        <v>4200000</v>
      </c>
      <c r="I211" s="12">
        <f t="shared" si="28"/>
        <v>4254600</v>
      </c>
      <c r="J211" s="14"/>
      <c r="K211" s="13">
        <f t="shared" si="31"/>
        <v>0</v>
      </c>
      <c r="L211" s="14"/>
      <c r="N211" s="27">
        <v>22581</v>
      </c>
      <c r="O211" s="9"/>
      <c r="P211" s="10">
        <f t="shared" si="26"/>
        <v>22581</v>
      </c>
      <c r="Q211" s="11">
        <f t="shared" si="32"/>
        <v>7281.8805970145895</v>
      </c>
      <c r="S211" s="13">
        <f t="shared" si="29"/>
        <v>0</v>
      </c>
    </row>
    <row r="212" spans="1:19" x14ac:dyDescent="0.25">
      <c r="A212" s="16">
        <v>45446</v>
      </c>
      <c r="B212" s="30">
        <v>45446.87500630787</v>
      </c>
      <c r="C212" s="8"/>
      <c r="E212" s="26">
        <v>4200000</v>
      </c>
      <c r="F212" s="9"/>
      <c r="G212" s="10">
        <f t="shared" si="30"/>
        <v>4200000</v>
      </c>
      <c r="H212" s="11">
        <f t="shared" si="27"/>
        <v>4200000</v>
      </c>
      <c r="I212" s="12">
        <f t="shared" si="28"/>
        <v>4254600</v>
      </c>
      <c r="J212" s="14"/>
      <c r="K212" s="13">
        <f t="shared" si="31"/>
        <v>0</v>
      </c>
      <c r="L212" s="14"/>
      <c r="N212" s="27">
        <v>22016</v>
      </c>
      <c r="O212" s="9"/>
      <c r="P212" s="10">
        <f t="shared" si="26"/>
        <v>22016</v>
      </c>
      <c r="Q212" s="11">
        <f t="shared" si="32"/>
        <v>6646.8656716414553</v>
      </c>
      <c r="S212" s="13">
        <f t="shared" si="29"/>
        <v>0</v>
      </c>
    </row>
    <row r="213" spans="1:19" x14ac:dyDescent="0.25">
      <c r="A213" s="16">
        <v>45446</v>
      </c>
      <c r="B213" s="30">
        <v>45446.916673032407</v>
      </c>
      <c r="C213" s="8"/>
      <c r="E213" s="26">
        <v>4200000</v>
      </c>
      <c r="F213" s="9"/>
      <c r="G213" s="10">
        <f t="shared" si="30"/>
        <v>4200000</v>
      </c>
      <c r="H213" s="11">
        <f t="shared" si="27"/>
        <v>4200000</v>
      </c>
      <c r="I213" s="12">
        <f t="shared" si="28"/>
        <v>4254600</v>
      </c>
      <c r="J213" s="14"/>
      <c r="K213" s="13">
        <f t="shared" si="31"/>
        <v>0</v>
      </c>
      <c r="L213" s="14"/>
      <c r="N213" s="27">
        <v>21452</v>
      </c>
      <c r="O213" s="9"/>
      <c r="P213" s="10">
        <f t="shared" si="26"/>
        <v>21452</v>
      </c>
      <c r="Q213" s="11">
        <f t="shared" si="32"/>
        <v>6011.850746268321</v>
      </c>
      <c r="S213" s="13">
        <f t="shared" si="29"/>
        <v>0</v>
      </c>
    </row>
    <row r="214" spans="1:19" x14ac:dyDescent="0.25">
      <c r="A214" s="16">
        <v>45446</v>
      </c>
      <c r="B214" s="30">
        <v>45446.958339756944</v>
      </c>
      <c r="C214" s="8"/>
      <c r="E214" s="26">
        <v>4200000</v>
      </c>
      <c r="F214" s="9"/>
      <c r="G214" s="10">
        <f t="shared" si="30"/>
        <v>4200000</v>
      </c>
      <c r="H214" s="11">
        <f t="shared" si="27"/>
        <v>4200000</v>
      </c>
      <c r="I214" s="12">
        <f t="shared" si="28"/>
        <v>4254600</v>
      </c>
      <c r="J214" s="14"/>
      <c r="K214" s="13">
        <f t="shared" si="31"/>
        <v>0</v>
      </c>
      <c r="L214" s="14"/>
      <c r="N214" s="27">
        <v>20887</v>
      </c>
      <c r="O214" s="9"/>
      <c r="P214" s="10">
        <f t="shared" si="26"/>
        <v>20887</v>
      </c>
      <c r="Q214" s="11">
        <f t="shared" si="32"/>
        <v>5376.8358208951868</v>
      </c>
      <c r="S214" s="13">
        <f t="shared" si="29"/>
        <v>0</v>
      </c>
    </row>
    <row r="215" spans="1:19" x14ac:dyDescent="0.25">
      <c r="A215" s="16">
        <v>45446</v>
      </c>
      <c r="B215" s="30">
        <v>45447.000006481481</v>
      </c>
      <c r="C215" s="8"/>
      <c r="E215" s="26">
        <v>4200000</v>
      </c>
      <c r="F215" s="9"/>
      <c r="G215" s="10">
        <f t="shared" si="30"/>
        <v>4200000</v>
      </c>
      <c r="H215" s="11">
        <f t="shared" si="27"/>
        <v>4200000</v>
      </c>
      <c r="I215" s="12">
        <f t="shared" si="28"/>
        <v>4254600</v>
      </c>
      <c r="J215" s="14"/>
      <c r="K215" s="13">
        <f t="shared" si="31"/>
        <v>0</v>
      </c>
      <c r="L215" s="14"/>
      <c r="N215" s="27">
        <v>20323</v>
      </c>
      <c r="O215" s="9"/>
      <c r="P215" s="10">
        <f t="shared" si="26"/>
        <v>20323</v>
      </c>
      <c r="Q215" s="11">
        <f t="shared" si="32"/>
        <v>4741.8208955220525</v>
      </c>
      <c r="S215" s="13">
        <f t="shared" si="29"/>
        <v>0</v>
      </c>
    </row>
    <row r="216" spans="1:19" x14ac:dyDescent="0.25">
      <c r="A216" s="16">
        <v>45446</v>
      </c>
      <c r="B216" s="30">
        <v>45447.041673206018</v>
      </c>
      <c r="C216" s="8"/>
      <c r="E216" s="26">
        <v>4200000</v>
      </c>
      <c r="F216" s="9"/>
      <c r="G216" s="10">
        <f t="shared" si="30"/>
        <v>4200000</v>
      </c>
      <c r="H216" s="11">
        <f t="shared" si="27"/>
        <v>4200000</v>
      </c>
      <c r="I216" s="12">
        <f t="shared" si="28"/>
        <v>4254600</v>
      </c>
      <c r="J216" s="14"/>
      <c r="K216" s="13">
        <f t="shared" si="31"/>
        <v>0</v>
      </c>
      <c r="L216" s="14"/>
      <c r="N216" s="27">
        <v>19758</v>
      </c>
      <c r="O216" s="9"/>
      <c r="P216" s="10">
        <f t="shared" ref="P216:P279" si="33">M216+N216+O216</f>
        <v>19758</v>
      </c>
      <c r="Q216" s="11">
        <f t="shared" si="32"/>
        <v>4106.8059701489183</v>
      </c>
      <c r="S216" s="13">
        <f t="shared" si="29"/>
        <v>0</v>
      </c>
    </row>
    <row r="217" spans="1:19" x14ac:dyDescent="0.25">
      <c r="A217" s="16">
        <v>45446</v>
      </c>
      <c r="B217" s="30">
        <v>45447.083339930556</v>
      </c>
      <c r="C217" s="8"/>
      <c r="E217" s="26">
        <v>4200000</v>
      </c>
      <c r="F217" s="9"/>
      <c r="G217" s="10">
        <f t="shared" si="30"/>
        <v>4200000</v>
      </c>
      <c r="H217" s="11">
        <f t="shared" si="27"/>
        <v>4200000</v>
      </c>
      <c r="I217" s="12">
        <f t="shared" si="28"/>
        <v>4254600</v>
      </c>
      <c r="J217" s="14"/>
      <c r="K217" s="13">
        <f t="shared" si="31"/>
        <v>0</v>
      </c>
      <c r="L217" s="14"/>
      <c r="N217" s="27">
        <v>19194</v>
      </c>
      <c r="O217" s="9"/>
      <c r="P217" s="10">
        <f t="shared" si="33"/>
        <v>19194</v>
      </c>
      <c r="Q217" s="11">
        <f t="shared" si="32"/>
        <v>3471.791044775784</v>
      </c>
      <c r="S217" s="13">
        <f t="shared" si="29"/>
        <v>0</v>
      </c>
    </row>
    <row r="218" spans="1:19" x14ac:dyDescent="0.25">
      <c r="A218" s="16">
        <v>45446</v>
      </c>
      <c r="B218" s="30">
        <v>45447.125006655093</v>
      </c>
      <c r="E218" s="26">
        <v>4200000</v>
      </c>
      <c r="F218" s="9"/>
      <c r="G218" s="10">
        <f t="shared" si="30"/>
        <v>4200000</v>
      </c>
      <c r="H218" s="11">
        <f t="shared" si="27"/>
        <v>4200000</v>
      </c>
      <c r="I218" s="12">
        <f t="shared" si="28"/>
        <v>4254600</v>
      </c>
      <c r="J218" s="14"/>
      <c r="K218" s="13">
        <f t="shared" si="31"/>
        <v>0</v>
      </c>
      <c r="L218" s="14"/>
      <c r="N218" s="27">
        <v>18629</v>
      </c>
      <c r="O218" s="9"/>
      <c r="P218" s="10">
        <f t="shared" si="33"/>
        <v>18629</v>
      </c>
      <c r="Q218" s="11">
        <f t="shared" si="32"/>
        <v>2836.7761194026498</v>
      </c>
      <c r="S218" s="13">
        <f t="shared" si="29"/>
        <v>0</v>
      </c>
    </row>
    <row r="219" spans="1:19" x14ac:dyDescent="0.25">
      <c r="A219" s="16">
        <v>45446</v>
      </c>
      <c r="B219" s="30">
        <v>45447.16667337963</v>
      </c>
      <c r="E219" s="26">
        <v>4200000</v>
      </c>
      <c r="F219" s="9"/>
      <c r="G219" s="10">
        <f t="shared" si="30"/>
        <v>4200000</v>
      </c>
      <c r="H219" s="11">
        <f t="shared" si="27"/>
        <v>4200000</v>
      </c>
      <c r="I219" s="12">
        <f t="shared" si="28"/>
        <v>4254600</v>
      </c>
      <c r="J219" s="14"/>
      <c r="K219" s="13">
        <f t="shared" si="31"/>
        <v>0</v>
      </c>
      <c r="L219" s="14"/>
      <c r="N219" s="27">
        <v>18065</v>
      </c>
      <c r="O219" s="9"/>
      <c r="P219" s="10">
        <f t="shared" si="33"/>
        <v>18065</v>
      </c>
      <c r="Q219" s="11">
        <f t="shared" si="32"/>
        <v>2201.7611940295155</v>
      </c>
      <c r="S219" s="13">
        <f t="shared" si="29"/>
        <v>0</v>
      </c>
    </row>
    <row r="220" spans="1:19" x14ac:dyDescent="0.25">
      <c r="A220" s="16">
        <v>45446</v>
      </c>
      <c r="B220" s="30">
        <v>45447.208340104167</v>
      </c>
      <c r="E220" s="26">
        <v>4200000</v>
      </c>
      <c r="F220" s="9"/>
      <c r="G220" s="10">
        <f t="shared" si="30"/>
        <v>4200000</v>
      </c>
      <c r="H220" s="11">
        <f t="shared" si="27"/>
        <v>4200000</v>
      </c>
      <c r="I220" s="12">
        <f t="shared" si="28"/>
        <v>4254600</v>
      </c>
      <c r="J220" s="14"/>
      <c r="K220" s="13">
        <f t="shared" si="31"/>
        <v>0</v>
      </c>
      <c r="L220" s="14"/>
      <c r="N220" s="27">
        <v>17500</v>
      </c>
      <c r="O220" s="9"/>
      <c r="P220" s="10">
        <f t="shared" si="33"/>
        <v>17500</v>
      </c>
      <c r="Q220" s="11">
        <f t="shared" si="32"/>
        <v>1566.7462686563813</v>
      </c>
      <c r="S220" s="13">
        <f t="shared" si="29"/>
        <v>0</v>
      </c>
    </row>
    <row r="221" spans="1:19" x14ac:dyDescent="0.25">
      <c r="A221" s="17">
        <v>45447</v>
      </c>
      <c r="B221" s="38">
        <v>45447.250006828704</v>
      </c>
      <c r="E221" s="26">
        <v>4200000</v>
      </c>
      <c r="F221" s="9"/>
      <c r="G221" s="10">
        <f t="shared" si="30"/>
        <v>4200000</v>
      </c>
      <c r="H221" s="11">
        <f t="shared" si="27"/>
        <v>4200000</v>
      </c>
      <c r="I221" s="12">
        <f t="shared" si="28"/>
        <v>4254600</v>
      </c>
      <c r="J221" s="14"/>
      <c r="K221" s="13">
        <f t="shared" si="31"/>
        <v>0</v>
      </c>
      <c r="L221" s="14"/>
      <c r="N221" s="27">
        <v>16935</v>
      </c>
      <c r="O221" s="9"/>
      <c r="P221" s="10">
        <f t="shared" si="33"/>
        <v>16935</v>
      </c>
      <c r="Q221" s="11">
        <f t="shared" si="32"/>
        <v>931.73134328324693</v>
      </c>
      <c r="S221" s="13">
        <f t="shared" si="29"/>
        <v>0</v>
      </c>
    </row>
    <row r="222" spans="1:19" x14ac:dyDescent="0.25">
      <c r="A222" s="16">
        <v>45447</v>
      </c>
      <c r="B222" s="30">
        <v>45447.291673553242</v>
      </c>
      <c r="E222" s="26">
        <v>4200000</v>
      </c>
      <c r="F222" s="9"/>
      <c r="G222" s="10">
        <f t="shared" si="30"/>
        <v>4200000</v>
      </c>
      <c r="H222" s="11">
        <f t="shared" si="27"/>
        <v>4200000</v>
      </c>
      <c r="I222" s="12">
        <f t="shared" si="28"/>
        <v>4254600</v>
      </c>
      <c r="J222" s="14"/>
      <c r="K222" s="13">
        <f t="shared" si="31"/>
        <v>0</v>
      </c>
      <c r="L222" s="14"/>
      <c r="N222" s="27">
        <v>16371</v>
      </c>
      <c r="O222" s="9"/>
      <c r="P222" s="10">
        <f t="shared" si="33"/>
        <v>16371</v>
      </c>
      <c r="Q222" s="11">
        <f t="shared" si="32"/>
        <v>296.71641791011257</v>
      </c>
      <c r="S222" s="13">
        <f t="shared" si="29"/>
        <v>0</v>
      </c>
    </row>
    <row r="223" spans="1:19" x14ac:dyDescent="0.25">
      <c r="A223" s="16">
        <v>45447</v>
      </c>
      <c r="B223" s="30">
        <v>45447.333340277779</v>
      </c>
      <c r="E223" s="26">
        <v>4200000</v>
      </c>
      <c r="F223" s="9"/>
      <c r="G223" s="10">
        <f t="shared" si="30"/>
        <v>4200000</v>
      </c>
      <c r="H223" s="11">
        <f t="shared" si="27"/>
        <v>4200000</v>
      </c>
      <c r="I223" s="12">
        <f t="shared" si="28"/>
        <v>4254600</v>
      </c>
      <c r="J223" s="14"/>
      <c r="K223" s="13">
        <f t="shared" si="31"/>
        <v>0</v>
      </c>
      <c r="L223" s="14"/>
      <c r="N223" s="27">
        <v>15806</v>
      </c>
      <c r="O223" s="9"/>
      <c r="P223" s="10">
        <f t="shared" si="33"/>
        <v>15806</v>
      </c>
      <c r="Q223" s="11">
        <f t="shared" si="32"/>
        <v>-338.29850746302179</v>
      </c>
      <c r="S223" s="13">
        <f t="shared" si="29"/>
        <v>0</v>
      </c>
    </row>
    <row r="224" spans="1:19" x14ac:dyDescent="0.25">
      <c r="A224" s="16">
        <v>45447</v>
      </c>
      <c r="B224" s="30">
        <v>45447.375007002316</v>
      </c>
      <c r="E224" s="26">
        <v>4200000</v>
      </c>
      <c r="F224" s="9"/>
      <c r="G224" s="10">
        <f t="shared" si="30"/>
        <v>4200000</v>
      </c>
      <c r="H224" s="11">
        <f t="shared" si="27"/>
        <v>4200000</v>
      </c>
      <c r="I224" s="12">
        <f t="shared" si="28"/>
        <v>4254600</v>
      </c>
      <c r="J224" s="14"/>
      <c r="K224" s="13">
        <f t="shared" si="31"/>
        <v>0</v>
      </c>
      <c r="L224" s="14"/>
      <c r="N224" s="27">
        <v>15242</v>
      </c>
      <c r="O224" s="9"/>
      <c r="P224" s="10">
        <f t="shared" si="33"/>
        <v>15242</v>
      </c>
      <c r="Q224" s="11">
        <f t="shared" si="32"/>
        <v>-973.31343283615615</v>
      </c>
      <c r="S224" s="13">
        <f t="shared" si="29"/>
        <v>0</v>
      </c>
    </row>
    <row r="225" spans="1:19" x14ac:dyDescent="0.25">
      <c r="A225" s="16">
        <v>45447</v>
      </c>
      <c r="B225" s="30">
        <v>45447.416673726853</v>
      </c>
      <c r="E225" s="26">
        <v>4200000</v>
      </c>
      <c r="F225" s="9"/>
      <c r="G225" s="10">
        <f t="shared" si="30"/>
        <v>4200000</v>
      </c>
      <c r="H225" s="11">
        <f t="shared" si="27"/>
        <v>4200000</v>
      </c>
      <c r="I225" s="12">
        <f t="shared" si="28"/>
        <v>4254600</v>
      </c>
      <c r="J225" s="14"/>
      <c r="K225" s="13">
        <f t="shared" si="31"/>
        <v>0</v>
      </c>
      <c r="L225" s="14"/>
      <c r="N225" s="27">
        <v>14677</v>
      </c>
      <c r="O225" s="9"/>
      <c r="P225" s="10">
        <f t="shared" si="33"/>
        <v>14677</v>
      </c>
      <c r="Q225" s="11">
        <f t="shared" si="32"/>
        <v>-1608.3283582092904</v>
      </c>
      <c r="S225" s="13">
        <f t="shared" si="29"/>
        <v>0</v>
      </c>
    </row>
    <row r="226" spans="1:19" x14ac:dyDescent="0.25">
      <c r="A226" s="16">
        <v>45447</v>
      </c>
      <c r="B226" s="30">
        <v>45447.458340451391</v>
      </c>
      <c r="E226" s="26">
        <v>4200000</v>
      </c>
      <c r="F226" s="9"/>
      <c r="G226" s="10">
        <f t="shared" si="30"/>
        <v>4200000</v>
      </c>
      <c r="H226" s="11">
        <f t="shared" si="27"/>
        <v>4200000</v>
      </c>
      <c r="I226" s="12">
        <f t="shared" si="28"/>
        <v>4254600</v>
      </c>
      <c r="J226" s="14"/>
      <c r="K226" s="13">
        <f t="shared" si="31"/>
        <v>0</v>
      </c>
      <c r="L226" s="14"/>
      <c r="N226" s="27">
        <v>14113</v>
      </c>
      <c r="O226" s="9"/>
      <c r="P226" s="10">
        <f t="shared" si="33"/>
        <v>14113</v>
      </c>
      <c r="Q226" s="11">
        <f t="shared" si="32"/>
        <v>-2243.3432835824246</v>
      </c>
      <c r="S226" s="13">
        <f t="shared" si="29"/>
        <v>0</v>
      </c>
    </row>
    <row r="227" spans="1:19" x14ac:dyDescent="0.25">
      <c r="A227" s="16">
        <v>45447</v>
      </c>
      <c r="B227" s="30">
        <v>45447.500007175928</v>
      </c>
      <c r="E227" s="26">
        <v>4200000</v>
      </c>
      <c r="F227" s="9"/>
      <c r="G227" s="10">
        <f t="shared" si="30"/>
        <v>4200000</v>
      </c>
      <c r="H227" s="11">
        <f t="shared" si="27"/>
        <v>4200000</v>
      </c>
      <c r="I227" s="12">
        <f t="shared" si="28"/>
        <v>4254600</v>
      </c>
      <c r="J227" s="14"/>
      <c r="K227" s="13">
        <f t="shared" si="31"/>
        <v>0</v>
      </c>
      <c r="L227" s="14"/>
      <c r="N227" s="27">
        <v>13548</v>
      </c>
      <c r="O227" s="9"/>
      <c r="P227" s="10">
        <f t="shared" si="33"/>
        <v>13548</v>
      </c>
      <c r="Q227" s="11">
        <f t="shared" si="32"/>
        <v>-2878.3582089555589</v>
      </c>
      <c r="S227" s="13">
        <f t="shared" si="29"/>
        <v>0</v>
      </c>
    </row>
    <row r="228" spans="1:19" x14ac:dyDescent="0.25">
      <c r="A228" s="16">
        <v>45447</v>
      </c>
      <c r="B228" s="30">
        <v>45447.541673900465</v>
      </c>
      <c r="E228" s="26">
        <v>4200000</v>
      </c>
      <c r="F228" s="9"/>
      <c r="G228" s="10">
        <f t="shared" si="30"/>
        <v>4200000</v>
      </c>
      <c r="H228" s="11">
        <f t="shared" si="27"/>
        <v>4200000</v>
      </c>
      <c r="I228" s="12">
        <f t="shared" si="28"/>
        <v>4254600</v>
      </c>
      <c r="J228" s="14"/>
      <c r="K228" s="13">
        <f t="shared" si="31"/>
        <v>0</v>
      </c>
      <c r="L228" s="14"/>
      <c r="N228" s="27">
        <v>12984</v>
      </c>
      <c r="O228" s="9"/>
      <c r="P228" s="10">
        <f t="shared" si="33"/>
        <v>12984</v>
      </c>
      <c r="Q228" s="11">
        <f t="shared" si="32"/>
        <v>-3513.3731343286931</v>
      </c>
      <c r="S228" s="13">
        <f t="shared" si="29"/>
        <v>0</v>
      </c>
    </row>
    <row r="229" spans="1:19" x14ac:dyDescent="0.25">
      <c r="A229" s="16">
        <v>45447</v>
      </c>
      <c r="B229" s="30">
        <v>45447.583340625002</v>
      </c>
      <c r="E229" s="26">
        <v>4200000</v>
      </c>
      <c r="F229" s="9"/>
      <c r="G229" s="10">
        <f t="shared" si="30"/>
        <v>4200000</v>
      </c>
      <c r="H229" s="11">
        <f t="shared" si="27"/>
        <v>4200000</v>
      </c>
      <c r="I229" s="12">
        <f t="shared" si="28"/>
        <v>4254600</v>
      </c>
      <c r="J229" s="14"/>
      <c r="K229" s="13">
        <f t="shared" si="31"/>
        <v>0</v>
      </c>
      <c r="L229" s="14"/>
      <c r="N229" s="27">
        <v>12419</v>
      </c>
      <c r="O229" s="9"/>
      <c r="P229" s="10">
        <f t="shared" si="33"/>
        <v>12419</v>
      </c>
      <c r="Q229" s="11">
        <f t="shared" si="32"/>
        <v>-4148.3880597018278</v>
      </c>
      <c r="S229" s="13">
        <f t="shared" si="29"/>
        <v>0</v>
      </c>
    </row>
    <row r="230" spans="1:19" x14ac:dyDescent="0.25">
      <c r="A230" s="16">
        <v>45447</v>
      </c>
      <c r="B230" s="30">
        <v>45447.625007349539</v>
      </c>
      <c r="E230" s="26">
        <v>4200000</v>
      </c>
      <c r="F230" s="9"/>
      <c r="G230" s="10">
        <f t="shared" si="30"/>
        <v>4200000</v>
      </c>
      <c r="H230" s="11">
        <f t="shared" si="27"/>
        <v>4200000</v>
      </c>
      <c r="I230" s="12">
        <f t="shared" si="28"/>
        <v>4254600</v>
      </c>
      <c r="J230" s="14"/>
      <c r="K230" s="13">
        <f t="shared" si="31"/>
        <v>0</v>
      </c>
      <c r="L230" s="14"/>
      <c r="N230" s="27">
        <v>11855</v>
      </c>
      <c r="O230" s="9"/>
      <c r="P230" s="10">
        <f t="shared" si="33"/>
        <v>11855</v>
      </c>
      <c r="Q230" s="11">
        <f t="shared" si="32"/>
        <v>-4783.4029850749621</v>
      </c>
      <c r="S230" s="13">
        <f t="shared" si="29"/>
        <v>0</v>
      </c>
    </row>
    <row r="231" spans="1:19" x14ac:dyDescent="0.25">
      <c r="A231" s="16">
        <v>45447</v>
      </c>
      <c r="B231" s="30">
        <v>45447.666674074077</v>
      </c>
      <c r="E231" s="26">
        <v>4200000</v>
      </c>
      <c r="F231" s="9"/>
      <c r="G231" s="10">
        <f t="shared" si="30"/>
        <v>4200000</v>
      </c>
      <c r="H231" s="11">
        <f t="shared" si="27"/>
        <v>4200000</v>
      </c>
      <c r="I231" s="12">
        <f t="shared" si="28"/>
        <v>4254600</v>
      </c>
      <c r="J231" s="14"/>
      <c r="K231" s="13">
        <f t="shared" si="31"/>
        <v>0</v>
      </c>
      <c r="L231" s="14"/>
      <c r="N231" s="27">
        <v>11290</v>
      </c>
      <c r="O231" s="9"/>
      <c r="P231" s="10">
        <f t="shared" si="33"/>
        <v>11290</v>
      </c>
      <c r="Q231" s="11">
        <f t="shared" si="32"/>
        <v>-5418.4179104480963</v>
      </c>
      <c r="S231" s="13">
        <f t="shared" si="29"/>
        <v>0</v>
      </c>
    </row>
    <row r="232" spans="1:19" x14ac:dyDescent="0.25">
      <c r="A232" s="16">
        <v>45447</v>
      </c>
      <c r="B232" s="30">
        <v>45447.708340798614</v>
      </c>
      <c r="E232" s="26">
        <v>4200000</v>
      </c>
      <c r="F232" s="9"/>
      <c r="G232" s="10">
        <f t="shared" si="30"/>
        <v>4200000</v>
      </c>
      <c r="H232" s="11">
        <f t="shared" si="27"/>
        <v>4200000</v>
      </c>
      <c r="I232" s="12">
        <f t="shared" si="28"/>
        <v>4254600</v>
      </c>
      <c r="J232" s="14"/>
      <c r="K232" s="13">
        <f t="shared" si="31"/>
        <v>0</v>
      </c>
      <c r="L232" s="14"/>
      <c r="N232" s="27">
        <v>10726</v>
      </c>
      <c r="O232" s="9"/>
      <c r="P232" s="10">
        <f t="shared" si="33"/>
        <v>10726</v>
      </c>
      <c r="Q232" s="11">
        <f t="shared" si="32"/>
        <v>-6053.4328358212306</v>
      </c>
      <c r="S232" s="13">
        <f t="shared" si="29"/>
        <v>0</v>
      </c>
    </row>
    <row r="233" spans="1:19" x14ac:dyDescent="0.25">
      <c r="A233" s="16">
        <v>45447</v>
      </c>
      <c r="B233" s="30">
        <v>45447.750007523151</v>
      </c>
      <c r="E233" s="26">
        <v>4200000</v>
      </c>
      <c r="F233" s="9"/>
      <c r="G233" s="10">
        <f t="shared" si="30"/>
        <v>4200000</v>
      </c>
      <c r="H233" s="11">
        <f t="shared" si="27"/>
        <v>4200000</v>
      </c>
      <c r="I233" s="12">
        <f t="shared" si="28"/>
        <v>4254600</v>
      </c>
      <c r="J233" s="14"/>
      <c r="K233" s="13">
        <f t="shared" si="31"/>
        <v>0</v>
      </c>
      <c r="L233" s="14"/>
      <c r="N233" s="27">
        <v>10161</v>
      </c>
      <c r="O233" s="9"/>
      <c r="P233" s="10">
        <f t="shared" si="33"/>
        <v>10161</v>
      </c>
      <c r="Q233" s="11">
        <f t="shared" si="32"/>
        <v>-6688.4477611943648</v>
      </c>
      <c r="S233" s="13">
        <f t="shared" si="29"/>
        <v>0</v>
      </c>
    </row>
    <row r="234" spans="1:19" x14ac:dyDescent="0.25">
      <c r="A234" s="16">
        <v>45447</v>
      </c>
      <c r="B234" s="30">
        <v>45447.791674247688</v>
      </c>
      <c r="E234" s="26">
        <v>4200000</v>
      </c>
      <c r="F234" s="9"/>
      <c r="G234" s="10">
        <f t="shared" si="30"/>
        <v>4200000</v>
      </c>
      <c r="H234" s="11">
        <f t="shared" si="27"/>
        <v>4200000</v>
      </c>
      <c r="I234" s="12">
        <f t="shared" si="28"/>
        <v>4254600</v>
      </c>
      <c r="J234" s="14"/>
      <c r="K234" s="13">
        <f t="shared" si="31"/>
        <v>0</v>
      </c>
      <c r="L234" s="14"/>
      <c r="N234" s="27">
        <v>9597</v>
      </c>
      <c r="O234" s="9"/>
      <c r="P234" s="10">
        <f t="shared" si="33"/>
        <v>9597</v>
      </c>
      <c r="Q234" s="11">
        <f t="shared" si="32"/>
        <v>-7323.4626865674991</v>
      </c>
      <c r="S234" s="13">
        <f t="shared" si="29"/>
        <v>0</v>
      </c>
    </row>
    <row r="235" spans="1:19" x14ac:dyDescent="0.25">
      <c r="A235" s="16">
        <v>45447</v>
      </c>
      <c r="B235" s="30">
        <v>45447.833340972225</v>
      </c>
      <c r="E235" s="26">
        <v>4200000</v>
      </c>
      <c r="F235" s="9"/>
      <c r="G235" s="10">
        <f t="shared" si="30"/>
        <v>4200000</v>
      </c>
      <c r="H235" s="11">
        <f t="shared" si="27"/>
        <v>4200000</v>
      </c>
      <c r="I235" s="12">
        <f t="shared" si="28"/>
        <v>4254600</v>
      </c>
      <c r="J235" s="14"/>
      <c r="K235" s="13">
        <f t="shared" si="31"/>
        <v>0</v>
      </c>
      <c r="L235" s="14"/>
      <c r="N235" s="27">
        <v>9032</v>
      </c>
      <c r="O235" s="9"/>
      <c r="P235" s="10">
        <f t="shared" si="33"/>
        <v>9032</v>
      </c>
      <c r="Q235" s="11">
        <f t="shared" si="32"/>
        <v>-7958.4776119406333</v>
      </c>
      <c r="S235" s="13">
        <f t="shared" si="29"/>
        <v>0</v>
      </c>
    </row>
    <row r="236" spans="1:19" x14ac:dyDescent="0.25">
      <c r="A236" s="16">
        <v>45447</v>
      </c>
      <c r="B236" s="30">
        <v>45447.875007696763</v>
      </c>
      <c r="E236" s="26">
        <v>4200000</v>
      </c>
      <c r="F236" s="9"/>
      <c r="G236" s="10">
        <f t="shared" si="30"/>
        <v>4200000</v>
      </c>
      <c r="H236" s="11">
        <f t="shared" si="27"/>
        <v>4200000</v>
      </c>
      <c r="I236" s="12">
        <f t="shared" si="28"/>
        <v>4254600</v>
      </c>
      <c r="J236" s="14"/>
      <c r="K236" s="13">
        <f t="shared" si="31"/>
        <v>0</v>
      </c>
      <c r="L236" s="14"/>
      <c r="N236" s="27">
        <v>8468</v>
      </c>
      <c r="O236" s="9"/>
      <c r="P236" s="10">
        <f t="shared" si="33"/>
        <v>8468</v>
      </c>
      <c r="Q236" s="11">
        <f t="shared" si="32"/>
        <v>-8593.4925373137685</v>
      </c>
      <c r="S236" s="13">
        <f t="shared" si="29"/>
        <v>0</v>
      </c>
    </row>
    <row r="237" spans="1:19" x14ac:dyDescent="0.25">
      <c r="A237" s="16">
        <v>45447</v>
      </c>
      <c r="B237" s="30">
        <v>45447.9166744213</v>
      </c>
      <c r="E237" s="26">
        <v>4200000</v>
      </c>
      <c r="F237" s="9"/>
      <c r="G237" s="10">
        <f t="shared" si="30"/>
        <v>4200000</v>
      </c>
      <c r="H237" s="11">
        <f t="shared" si="27"/>
        <v>4200000</v>
      </c>
      <c r="I237" s="12">
        <f t="shared" si="28"/>
        <v>4254600</v>
      </c>
      <c r="J237" s="14"/>
      <c r="K237" s="13">
        <f t="shared" si="31"/>
        <v>0</v>
      </c>
      <c r="L237" s="14"/>
      <c r="N237" s="27">
        <v>7903</v>
      </c>
      <c r="O237" s="9"/>
      <c r="P237" s="10">
        <f t="shared" si="33"/>
        <v>7903</v>
      </c>
      <c r="Q237" s="11">
        <f t="shared" si="32"/>
        <v>-9228.5074626869027</v>
      </c>
      <c r="S237" s="13">
        <f t="shared" si="29"/>
        <v>0</v>
      </c>
    </row>
    <row r="238" spans="1:19" x14ac:dyDescent="0.25">
      <c r="A238" s="16">
        <v>45447</v>
      </c>
      <c r="B238" s="30">
        <v>45447.95834114583</v>
      </c>
      <c r="E238" s="26">
        <v>4200000</v>
      </c>
      <c r="F238" s="9"/>
      <c r="G238" s="10">
        <f t="shared" si="30"/>
        <v>4200000</v>
      </c>
      <c r="H238" s="11">
        <f t="shared" si="27"/>
        <v>4200000</v>
      </c>
      <c r="I238" s="12">
        <f t="shared" si="28"/>
        <v>4254600</v>
      </c>
      <c r="J238" s="14"/>
      <c r="K238" s="13">
        <f t="shared" si="31"/>
        <v>0</v>
      </c>
      <c r="L238" s="14"/>
      <c r="N238" s="27">
        <v>7339</v>
      </c>
      <c r="O238" s="9"/>
      <c r="P238" s="10">
        <f t="shared" si="33"/>
        <v>7339</v>
      </c>
      <c r="Q238" s="11">
        <f t="shared" si="32"/>
        <v>-9863.522388060037</v>
      </c>
      <c r="S238" s="13">
        <f t="shared" si="29"/>
        <v>0</v>
      </c>
    </row>
    <row r="239" spans="1:19" x14ac:dyDescent="0.25">
      <c r="A239" s="16">
        <v>45447</v>
      </c>
      <c r="B239" s="30">
        <v>45448.000007870367</v>
      </c>
      <c r="E239" s="26">
        <v>4200000</v>
      </c>
      <c r="F239" s="9"/>
      <c r="G239" s="10">
        <f t="shared" si="30"/>
        <v>4200000</v>
      </c>
      <c r="H239" s="11">
        <f t="shared" si="27"/>
        <v>4200000</v>
      </c>
      <c r="I239" s="12">
        <f t="shared" si="28"/>
        <v>4254600</v>
      </c>
      <c r="J239" s="14"/>
      <c r="K239" s="13">
        <f t="shared" si="31"/>
        <v>0</v>
      </c>
      <c r="L239" s="14"/>
      <c r="N239" s="27">
        <v>6774</v>
      </c>
      <c r="O239" s="9"/>
      <c r="P239" s="10">
        <f t="shared" si="33"/>
        <v>6774</v>
      </c>
      <c r="Q239" s="11">
        <f t="shared" si="32"/>
        <v>-10498.537313433171</v>
      </c>
      <c r="S239" s="13">
        <f t="shared" si="29"/>
        <v>0</v>
      </c>
    </row>
    <row r="240" spans="1:19" x14ac:dyDescent="0.25">
      <c r="A240" s="16">
        <v>45447</v>
      </c>
      <c r="B240" s="30">
        <v>45448.041674594904</v>
      </c>
      <c r="E240" s="26">
        <v>4200000</v>
      </c>
      <c r="F240" s="9"/>
      <c r="G240" s="10">
        <f t="shared" si="30"/>
        <v>4200000</v>
      </c>
      <c r="H240" s="11">
        <f t="shared" si="27"/>
        <v>4200000</v>
      </c>
      <c r="I240" s="12">
        <f t="shared" si="28"/>
        <v>4254600</v>
      </c>
      <c r="J240" s="14"/>
      <c r="K240" s="13">
        <f t="shared" si="31"/>
        <v>0</v>
      </c>
      <c r="L240" s="14"/>
      <c r="N240" s="27">
        <v>6210</v>
      </c>
      <c r="O240" s="9"/>
      <c r="P240" s="10">
        <f t="shared" si="33"/>
        <v>6210</v>
      </c>
      <c r="Q240" s="11">
        <f t="shared" si="32"/>
        <v>-11133.552238806305</v>
      </c>
      <c r="S240" s="13">
        <f t="shared" si="29"/>
        <v>0</v>
      </c>
    </row>
    <row r="241" spans="1:19" x14ac:dyDescent="0.25">
      <c r="A241" s="16">
        <v>45447</v>
      </c>
      <c r="B241" s="30">
        <v>45448.083341319441</v>
      </c>
      <c r="E241" s="26">
        <v>4200000</v>
      </c>
      <c r="F241" s="9"/>
      <c r="G241" s="10">
        <f t="shared" si="30"/>
        <v>4200000</v>
      </c>
      <c r="H241" s="11">
        <f t="shared" si="27"/>
        <v>4200000</v>
      </c>
      <c r="I241" s="12">
        <f t="shared" si="28"/>
        <v>4254600</v>
      </c>
      <c r="J241" s="14"/>
      <c r="K241" s="13">
        <f t="shared" si="31"/>
        <v>0</v>
      </c>
      <c r="L241" s="14"/>
      <c r="N241" s="27">
        <v>5645</v>
      </c>
      <c r="O241" s="9"/>
      <c r="P241" s="10">
        <f t="shared" si="33"/>
        <v>5645</v>
      </c>
      <c r="Q241" s="11">
        <f t="shared" si="32"/>
        <v>-11768.56716417944</v>
      </c>
      <c r="S241" s="13">
        <f t="shared" si="29"/>
        <v>0</v>
      </c>
    </row>
    <row r="242" spans="1:19" x14ac:dyDescent="0.25">
      <c r="A242" s="16">
        <v>45447</v>
      </c>
      <c r="B242" s="30">
        <v>45448.125008043979</v>
      </c>
      <c r="E242" s="26">
        <v>4200000</v>
      </c>
      <c r="F242" s="9"/>
      <c r="G242" s="10">
        <f t="shared" si="30"/>
        <v>4200000</v>
      </c>
      <c r="H242" s="11">
        <f t="shared" si="27"/>
        <v>4200000</v>
      </c>
      <c r="I242" s="12">
        <f t="shared" si="28"/>
        <v>4254600</v>
      </c>
      <c r="J242" s="14"/>
      <c r="K242" s="13">
        <f t="shared" si="31"/>
        <v>0</v>
      </c>
      <c r="L242" s="14"/>
      <c r="N242" s="27">
        <v>5081</v>
      </c>
      <c r="O242" s="9"/>
      <c r="P242" s="10">
        <f t="shared" si="33"/>
        <v>5081</v>
      </c>
      <c r="Q242" s="11">
        <f t="shared" si="32"/>
        <v>-12403.582089552574</v>
      </c>
      <c r="S242" s="13">
        <f t="shared" si="29"/>
        <v>0</v>
      </c>
    </row>
    <row r="243" spans="1:19" x14ac:dyDescent="0.25">
      <c r="A243" s="16">
        <v>45447</v>
      </c>
      <c r="B243" s="30">
        <v>45448.166674768516</v>
      </c>
      <c r="E243" s="26"/>
      <c r="F243" s="9"/>
      <c r="G243" s="10">
        <f t="shared" si="30"/>
        <v>0</v>
      </c>
      <c r="H243" s="11">
        <f t="shared" si="27"/>
        <v>0</v>
      </c>
      <c r="I243" s="12">
        <f t="shared" si="28"/>
        <v>0</v>
      </c>
      <c r="J243" s="14"/>
      <c r="K243" s="13">
        <f t="shared" si="31"/>
        <v>0</v>
      </c>
      <c r="L243" s="14"/>
      <c r="N243" s="27">
        <v>4516</v>
      </c>
      <c r="O243" s="9"/>
      <c r="P243" s="10">
        <f t="shared" si="33"/>
        <v>4516</v>
      </c>
      <c r="Q243" s="11">
        <f t="shared" si="32"/>
        <v>-12403.582089552574</v>
      </c>
      <c r="S243" s="13">
        <f t="shared" si="29"/>
        <v>0</v>
      </c>
    </row>
    <row r="244" spans="1:19" x14ac:dyDescent="0.25">
      <c r="A244" s="16">
        <v>45447</v>
      </c>
      <c r="B244" s="30">
        <v>45448.208341493053</v>
      </c>
      <c r="E244" s="26"/>
      <c r="F244" s="9"/>
      <c r="G244" s="10">
        <f t="shared" si="30"/>
        <v>0</v>
      </c>
      <c r="H244" s="11">
        <f t="shared" si="27"/>
        <v>0</v>
      </c>
      <c r="I244" s="12">
        <f t="shared" si="28"/>
        <v>0</v>
      </c>
      <c r="J244" s="14"/>
      <c r="K244" s="13">
        <f t="shared" si="31"/>
        <v>0</v>
      </c>
      <c r="L244" s="14"/>
      <c r="N244" s="27">
        <v>3952</v>
      </c>
      <c r="O244" s="9"/>
      <c r="P244" s="10">
        <f t="shared" si="33"/>
        <v>3952</v>
      </c>
      <c r="Q244" s="11">
        <f t="shared" si="32"/>
        <v>-12403.582089552574</v>
      </c>
      <c r="S244" s="13">
        <f t="shared" si="29"/>
        <v>0</v>
      </c>
    </row>
    <row r="245" spans="1:19" x14ac:dyDescent="0.25">
      <c r="A245" s="17">
        <v>45448</v>
      </c>
      <c r="B245" s="38">
        <v>45448.25000821759</v>
      </c>
      <c r="E245" s="26"/>
      <c r="F245" s="9"/>
      <c r="G245" s="10">
        <f t="shared" si="30"/>
        <v>0</v>
      </c>
      <c r="H245" s="11">
        <f t="shared" si="27"/>
        <v>0</v>
      </c>
      <c r="I245" s="12">
        <f t="shared" si="28"/>
        <v>0</v>
      </c>
      <c r="J245" s="14"/>
      <c r="K245" s="13">
        <f t="shared" si="31"/>
        <v>0</v>
      </c>
      <c r="L245" s="14"/>
      <c r="N245" s="27">
        <v>3387</v>
      </c>
      <c r="O245" s="9"/>
      <c r="P245" s="10">
        <f t="shared" si="33"/>
        <v>3387</v>
      </c>
      <c r="Q245" s="11">
        <f t="shared" si="32"/>
        <v>-12403.582089552574</v>
      </c>
      <c r="S245" s="13">
        <f t="shared" si="29"/>
        <v>0</v>
      </c>
    </row>
    <row r="246" spans="1:19" x14ac:dyDescent="0.25">
      <c r="A246" s="16">
        <v>45448</v>
      </c>
      <c r="B246" s="30">
        <v>45448.291674942127</v>
      </c>
      <c r="E246" s="26"/>
      <c r="F246" s="9"/>
      <c r="G246" s="10">
        <f t="shared" si="30"/>
        <v>0</v>
      </c>
      <c r="H246" s="11">
        <f t="shared" si="27"/>
        <v>0</v>
      </c>
      <c r="I246" s="12">
        <f t="shared" si="28"/>
        <v>0</v>
      </c>
      <c r="J246" s="14"/>
      <c r="K246" s="13">
        <f t="shared" si="31"/>
        <v>0</v>
      </c>
      <c r="L246" s="14"/>
      <c r="N246" s="27">
        <v>2823</v>
      </c>
      <c r="O246" s="9"/>
      <c r="P246" s="10">
        <f t="shared" si="33"/>
        <v>2823</v>
      </c>
      <c r="Q246" s="11">
        <f t="shared" si="32"/>
        <v>-12403.582089552574</v>
      </c>
      <c r="S246" s="13">
        <f t="shared" si="29"/>
        <v>0</v>
      </c>
    </row>
    <row r="247" spans="1:19" x14ac:dyDescent="0.25">
      <c r="A247" s="16">
        <v>45448</v>
      </c>
      <c r="B247" s="30">
        <v>45448.333341666665</v>
      </c>
      <c r="E247" s="26"/>
      <c r="F247" s="9"/>
      <c r="G247" s="10">
        <f t="shared" si="30"/>
        <v>0</v>
      </c>
      <c r="H247" s="11">
        <f t="shared" si="27"/>
        <v>0</v>
      </c>
      <c r="I247" s="12">
        <f t="shared" si="28"/>
        <v>0</v>
      </c>
      <c r="J247" s="14"/>
      <c r="K247" s="13">
        <f t="shared" si="31"/>
        <v>0</v>
      </c>
      <c r="L247" s="14"/>
      <c r="N247" s="27">
        <v>2258</v>
      </c>
      <c r="O247" s="9"/>
      <c r="P247" s="10">
        <f t="shared" si="33"/>
        <v>2258</v>
      </c>
      <c r="Q247" s="11">
        <f t="shared" si="32"/>
        <v>-12403.582089552574</v>
      </c>
      <c r="S247" s="13">
        <f t="shared" si="29"/>
        <v>0</v>
      </c>
    </row>
    <row r="248" spans="1:19" x14ac:dyDescent="0.25">
      <c r="A248" s="16">
        <v>45448</v>
      </c>
      <c r="B248" s="30">
        <v>45448.375008391202</v>
      </c>
      <c r="E248" s="26"/>
      <c r="F248" s="9"/>
      <c r="G248" s="10">
        <f t="shared" si="30"/>
        <v>0</v>
      </c>
      <c r="H248" s="11">
        <f t="shared" si="27"/>
        <v>0</v>
      </c>
      <c r="I248" s="12">
        <f t="shared" si="28"/>
        <v>0</v>
      </c>
      <c r="J248" s="14"/>
      <c r="K248" s="13">
        <f t="shared" si="31"/>
        <v>0</v>
      </c>
      <c r="L248" s="14"/>
      <c r="N248" s="27">
        <v>1694</v>
      </c>
      <c r="O248" s="9"/>
      <c r="P248" s="10">
        <f t="shared" si="33"/>
        <v>1694</v>
      </c>
      <c r="Q248" s="11">
        <f t="shared" si="32"/>
        <v>-12403.582089552574</v>
      </c>
      <c r="S248" s="13">
        <f t="shared" si="29"/>
        <v>0</v>
      </c>
    </row>
    <row r="249" spans="1:19" x14ac:dyDescent="0.25">
      <c r="A249" s="16">
        <v>45448</v>
      </c>
      <c r="B249" s="30">
        <v>45448.416675115739</v>
      </c>
      <c r="E249" s="26"/>
      <c r="F249" s="9"/>
      <c r="G249" s="10">
        <f t="shared" si="30"/>
        <v>0</v>
      </c>
      <c r="H249" s="11">
        <f t="shared" si="27"/>
        <v>0</v>
      </c>
      <c r="I249" s="12">
        <f t="shared" si="28"/>
        <v>0</v>
      </c>
      <c r="J249" s="14"/>
      <c r="K249" s="13">
        <f t="shared" si="31"/>
        <v>0</v>
      </c>
      <c r="L249" s="14"/>
      <c r="N249" s="27">
        <v>1129</v>
      </c>
      <c r="O249" s="9"/>
      <c r="P249" s="10">
        <f t="shared" si="33"/>
        <v>1129</v>
      </c>
      <c r="Q249" s="11">
        <f t="shared" si="32"/>
        <v>-12403.582089552574</v>
      </c>
      <c r="S249" s="13">
        <f t="shared" si="29"/>
        <v>0</v>
      </c>
    </row>
    <row r="250" spans="1:19" x14ac:dyDescent="0.25">
      <c r="A250" s="16">
        <v>45448</v>
      </c>
      <c r="B250" s="30">
        <v>45448.458341840276</v>
      </c>
      <c r="E250" s="26"/>
      <c r="F250" s="9"/>
      <c r="G250" s="10">
        <f t="shared" si="30"/>
        <v>0</v>
      </c>
      <c r="H250" s="11">
        <f t="shared" si="27"/>
        <v>0</v>
      </c>
      <c r="I250" s="12">
        <f t="shared" si="28"/>
        <v>0</v>
      </c>
      <c r="J250" s="14"/>
      <c r="K250" s="13">
        <f t="shared" si="31"/>
        <v>0</v>
      </c>
      <c r="L250" s="14"/>
      <c r="N250" s="28">
        <v>565</v>
      </c>
      <c r="O250" s="9"/>
      <c r="P250" s="10">
        <f t="shared" si="33"/>
        <v>565</v>
      </c>
      <c r="Q250" s="11">
        <f t="shared" si="32"/>
        <v>-12403.582089552574</v>
      </c>
      <c r="S250" s="13">
        <f t="shared" si="29"/>
        <v>0</v>
      </c>
    </row>
    <row r="251" spans="1:19" x14ac:dyDescent="0.25">
      <c r="A251" s="16">
        <v>45448</v>
      </c>
      <c r="B251" s="30">
        <v>45448.500008564813</v>
      </c>
      <c r="E251" s="26"/>
      <c r="F251" s="9"/>
      <c r="G251" s="10">
        <f t="shared" si="30"/>
        <v>0</v>
      </c>
      <c r="H251" s="11">
        <f t="shared" si="27"/>
        <v>0</v>
      </c>
      <c r="I251" s="12">
        <f t="shared" si="28"/>
        <v>0</v>
      </c>
      <c r="J251" s="14"/>
      <c r="K251" s="13">
        <f t="shared" si="31"/>
        <v>0</v>
      </c>
      <c r="L251" s="14"/>
      <c r="N251" s="21"/>
      <c r="O251" s="9"/>
      <c r="P251" s="10">
        <f t="shared" si="33"/>
        <v>0</v>
      </c>
      <c r="Q251" s="11">
        <f t="shared" si="32"/>
        <v>-12403.582089552574</v>
      </c>
      <c r="S251" s="13">
        <f t="shared" si="29"/>
        <v>0</v>
      </c>
    </row>
    <row r="252" spans="1:19" x14ac:dyDescent="0.25">
      <c r="A252" s="16">
        <v>45448</v>
      </c>
      <c r="B252" s="30">
        <v>45448.541675289351</v>
      </c>
      <c r="E252" s="26"/>
      <c r="F252" s="9"/>
      <c r="G252" s="10">
        <f t="shared" si="30"/>
        <v>0</v>
      </c>
      <c r="H252" s="11">
        <f t="shared" si="27"/>
        <v>0</v>
      </c>
      <c r="I252" s="12">
        <f t="shared" si="28"/>
        <v>0</v>
      </c>
      <c r="J252" s="14"/>
      <c r="K252" s="13">
        <f t="shared" si="31"/>
        <v>0</v>
      </c>
      <c r="L252" s="14"/>
      <c r="N252" s="21"/>
      <c r="O252" s="9"/>
      <c r="P252" s="10">
        <f t="shared" si="33"/>
        <v>0</v>
      </c>
      <c r="Q252" s="11">
        <f t="shared" si="32"/>
        <v>-12403.582089552574</v>
      </c>
      <c r="S252" s="13">
        <f t="shared" si="29"/>
        <v>0</v>
      </c>
    </row>
    <row r="253" spans="1:19" x14ac:dyDescent="0.25">
      <c r="A253" s="16">
        <v>45448</v>
      </c>
      <c r="B253" s="30">
        <v>45448.583342013888</v>
      </c>
      <c r="E253" s="26"/>
      <c r="F253" s="9"/>
      <c r="G253" s="10">
        <f t="shared" si="30"/>
        <v>0</v>
      </c>
      <c r="H253" s="11">
        <f t="shared" si="27"/>
        <v>0</v>
      </c>
      <c r="I253" s="12">
        <f t="shared" si="28"/>
        <v>0</v>
      </c>
      <c r="J253" s="14"/>
      <c r="K253" s="13">
        <f t="shared" si="31"/>
        <v>0</v>
      </c>
      <c r="L253" s="14"/>
      <c r="N253" s="21"/>
      <c r="O253" s="9"/>
      <c r="P253" s="10">
        <f t="shared" si="33"/>
        <v>0</v>
      </c>
      <c r="Q253" s="11">
        <f t="shared" si="32"/>
        <v>-12403.582089552574</v>
      </c>
      <c r="S253" s="13">
        <f t="shared" si="29"/>
        <v>0</v>
      </c>
    </row>
    <row r="254" spans="1:19" x14ac:dyDescent="0.25">
      <c r="A254" s="16">
        <v>45448</v>
      </c>
      <c r="B254" s="30">
        <v>45448.625008738425</v>
      </c>
      <c r="E254" s="26"/>
      <c r="F254" s="9"/>
      <c r="G254" s="10">
        <f t="shared" si="30"/>
        <v>0</v>
      </c>
      <c r="H254" s="11">
        <f t="shared" si="27"/>
        <v>0</v>
      </c>
      <c r="I254" s="12">
        <f t="shared" si="28"/>
        <v>0</v>
      </c>
      <c r="J254" s="14"/>
      <c r="K254" s="13">
        <f t="shared" si="31"/>
        <v>0</v>
      </c>
      <c r="L254" s="14"/>
      <c r="N254" s="21"/>
      <c r="O254" s="9"/>
      <c r="P254" s="10">
        <f t="shared" si="33"/>
        <v>0</v>
      </c>
      <c r="Q254" s="11">
        <f t="shared" si="32"/>
        <v>-12403.582089552574</v>
      </c>
      <c r="S254" s="13">
        <f t="shared" si="29"/>
        <v>0</v>
      </c>
    </row>
    <row r="255" spans="1:19" x14ac:dyDescent="0.25">
      <c r="A255" s="16">
        <v>45448</v>
      </c>
      <c r="B255" s="30">
        <v>45448.666675462962</v>
      </c>
      <c r="E255" s="26"/>
      <c r="F255" s="9"/>
      <c r="G255" s="10">
        <f t="shared" si="30"/>
        <v>0</v>
      </c>
      <c r="H255" s="11">
        <f t="shared" si="27"/>
        <v>0</v>
      </c>
      <c r="I255" s="12">
        <f t="shared" si="28"/>
        <v>0</v>
      </c>
      <c r="J255" s="14"/>
      <c r="K255" s="13">
        <f t="shared" si="31"/>
        <v>0</v>
      </c>
      <c r="L255" s="14"/>
      <c r="N255" s="21"/>
      <c r="O255" s="9"/>
      <c r="P255" s="10">
        <f t="shared" si="33"/>
        <v>0</v>
      </c>
      <c r="Q255" s="11">
        <f t="shared" si="32"/>
        <v>-12403.582089552574</v>
      </c>
      <c r="S255" s="13">
        <f t="shared" si="29"/>
        <v>0</v>
      </c>
    </row>
    <row r="256" spans="1:19" x14ac:dyDescent="0.25">
      <c r="A256" s="16">
        <v>45448</v>
      </c>
      <c r="B256" s="30">
        <v>45448.7083421875</v>
      </c>
      <c r="E256" s="26"/>
      <c r="F256" s="9"/>
      <c r="G256" s="10">
        <f t="shared" si="30"/>
        <v>0</v>
      </c>
      <c r="H256" s="11">
        <f t="shared" si="27"/>
        <v>0</v>
      </c>
      <c r="I256" s="12">
        <f t="shared" si="28"/>
        <v>0</v>
      </c>
      <c r="J256" s="14"/>
      <c r="K256" s="13">
        <f t="shared" si="31"/>
        <v>0</v>
      </c>
      <c r="L256" s="14"/>
      <c r="N256" s="21"/>
      <c r="O256" s="9"/>
      <c r="P256" s="10">
        <f t="shared" si="33"/>
        <v>0</v>
      </c>
      <c r="Q256" s="11">
        <f t="shared" si="32"/>
        <v>-12403.582089552574</v>
      </c>
      <c r="S256" s="13">
        <f t="shared" si="29"/>
        <v>0</v>
      </c>
    </row>
    <row r="257" spans="1:19" x14ac:dyDescent="0.25">
      <c r="A257" s="16">
        <v>45448</v>
      </c>
      <c r="B257" s="30">
        <v>45448.750008912037</v>
      </c>
      <c r="E257" s="26"/>
      <c r="F257" s="9"/>
      <c r="G257" s="10">
        <f t="shared" si="30"/>
        <v>0</v>
      </c>
      <c r="H257" s="11">
        <f t="shared" si="27"/>
        <v>0</v>
      </c>
      <c r="I257" s="12">
        <f t="shared" si="28"/>
        <v>0</v>
      </c>
      <c r="J257" s="14"/>
      <c r="K257" s="13">
        <f t="shared" si="31"/>
        <v>0</v>
      </c>
      <c r="L257" s="14"/>
      <c r="N257" s="21"/>
      <c r="O257" s="9"/>
      <c r="P257" s="10">
        <f t="shared" si="33"/>
        <v>0</v>
      </c>
      <c r="Q257" s="11">
        <f t="shared" si="32"/>
        <v>-12403.582089552574</v>
      </c>
      <c r="S257" s="13">
        <f t="shared" si="29"/>
        <v>0</v>
      </c>
    </row>
    <row r="258" spans="1:19" x14ac:dyDescent="0.25">
      <c r="A258" s="16">
        <v>45448</v>
      </c>
      <c r="B258" s="30">
        <v>45448.791675636574</v>
      </c>
      <c r="E258" s="26"/>
      <c r="F258" s="9"/>
      <c r="G258" s="10">
        <f t="shared" si="30"/>
        <v>0</v>
      </c>
      <c r="H258" s="11">
        <f t="shared" ref="H258:H290" si="34">G258</f>
        <v>0</v>
      </c>
      <c r="I258" s="12">
        <f t="shared" ref="I258:I290" si="35">H258*1.013</f>
        <v>0</v>
      </c>
      <c r="J258" s="14"/>
      <c r="K258" s="13">
        <f t="shared" si="31"/>
        <v>0</v>
      </c>
      <c r="L258" s="14"/>
      <c r="N258" s="21"/>
      <c r="O258" s="9"/>
      <c r="P258" s="10">
        <f t="shared" si="33"/>
        <v>0</v>
      </c>
      <c r="Q258" s="11">
        <f t="shared" si="32"/>
        <v>-12403.582089552574</v>
      </c>
      <c r="S258" s="13">
        <f t="shared" ref="S258:S284" si="36">IF(P258-Q258&lt;0,Q258-P258,0)</f>
        <v>0</v>
      </c>
    </row>
    <row r="259" spans="1:19" x14ac:dyDescent="0.25">
      <c r="A259" s="16">
        <v>45448</v>
      </c>
      <c r="B259" s="30">
        <v>45448.833342361111</v>
      </c>
      <c r="E259" s="26"/>
      <c r="F259" s="9"/>
      <c r="G259" s="10">
        <f t="shared" ref="G259:G290" si="37">E259+F259</f>
        <v>0</v>
      </c>
      <c r="H259" s="11">
        <f t="shared" si="34"/>
        <v>0</v>
      </c>
      <c r="I259" s="12">
        <f t="shared" si="35"/>
        <v>0</v>
      </c>
      <c r="J259" s="14"/>
      <c r="K259" s="13">
        <f t="shared" ref="K259:K290" si="38">IF(G259-H259&lt;0,H259-G259,0)</f>
        <v>0</v>
      </c>
      <c r="L259" s="14"/>
      <c r="N259" s="21"/>
      <c r="O259" s="9"/>
      <c r="P259" s="10">
        <f t="shared" si="33"/>
        <v>0</v>
      </c>
      <c r="Q259" s="11">
        <f t="shared" si="32"/>
        <v>-12403.582089552574</v>
      </c>
      <c r="S259" s="13">
        <f t="shared" si="36"/>
        <v>0</v>
      </c>
    </row>
    <row r="260" spans="1:19" x14ac:dyDescent="0.25">
      <c r="A260" s="16">
        <v>45448</v>
      </c>
      <c r="B260" s="30">
        <v>45448.875009085648</v>
      </c>
      <c r="E260" s="26"/>
      <c r="F260" s="9"/>
      <c r="G260" s="10">
        <f t="shared" si="37"/>
        <v>0</v>
      </c>
      <c r="H260" s="11">
        <f t="shared" si="34"/>
        <v>0</v>
      </c>
      <c r="I260" s="12">
        <f t="shared" si="35"/>
        <v>0</v>
      </c>
      <c r="J260" s="14"/>
      <c r="K260" s="13">
        <f t="shared" si="38"/>
        <v>0</v>
      </c>
      <c r="L260" s="14"/>
      <c r="N260" s="21"/>
      <c r="O260" s="9"/>
      <c r="P260" s="10">
        <f t="shared" si="33"/>
        <v>0</v>
      </c>
      <c r="Q260" s="11">
        <f t="shared" ref="Q260:Q284" si="39">Q259+C260-(I260/1000/6.7)</f>
        <v>-12403.582089552574</v>
      </c>
      <c r="S260" s="13">
        <f t="shared" si="36"/>
        <v>0</v>
      </c>
    </row>
    <row r="261" spans="1:19" x14ac:dyDescent="0.25">
      <c r="A261" s="16">
        <v>45448</v>
      </c>
      <c r="B261" s="30">
        <v>45448.916675810186</v>
      </c>
      <c r="E261" s="26"/>
      <c r="F261" s="9"/>
      <c r="G261" s="10">
        <f t="shared" si="37"/>
        <v>0</v>
      </c>
      <c r="H261" s="11">
        <f t="shared" si="34"/>
        <v>0</v>
      </c>
      <c r="I261" s="12">
        <f t="shared" si="35"/>
        <v>0</v>
      </c>
      <c r="J261" s="14"/>
      <c r="K261" s="13">
        <f t="shared" si="38"/>
        <v>0</v>
      </c>
      <c r="L261" s="14"/>
      <c r="N261" s="21"/>
      <c r="O261" s="9"/>
      <c r="P261" s="10">
        <f t="shared" si="33"/>
        <v>0</v>
      </c>
      <c r="Q261" s="11">
        <f t="shared" si="39"/>
        <v>-12403.582089552574</v>
      </c>
      <c r="S261" s="13">
        <f t="shared" si="36"/>
        <v>0</v>
      </c>
    </row>
    <row r="262" spans="1:19" x14ac:dyDescent="0.25">
      <c r="A262" s="16">
        <v>45448</v>
      </c>
      <c r="B262" s="30">
        <v>45448.958342534723</v>
      </c>
      <c r="E262" s="26"/>
      <c r="F262" s="9"/>
      <c r="G262" s="10">
        <f t="shared" si="37"/>
        <v>0</v>
      </c>
      <c r="H262" s="11">
        <f t="shared" si="34"/>
        <v>0</v>
      </c>
      <c r="I262" s="12">
        <f t="shared" si="35"/>
        <v>0</v>
      </c>
      <c r="J262" s="14"/>
      <c r="K262" s="13">
        <f t="shared" si="38"/>
        <v>0</v>
      </c>
      <c r="L262" s="14"/>
      <c r="N262" s="21"/>
      <c r="O262" s="9"/>
      <c r="P262" s="10">
        <f t="shared" si="33"/>
        <v>0</v>
      </c>
      <c r="Q262" s="11">
        <f t="shared" si="39"/>
        <v>-12403.582089552574</v>
      </c>
      <c r="S262" s="13">
        <f t="shared" si="36"/>
        <v>0</v>
      </c>
    </row>
    <row r="263" spans="1:19" x14ac:dyDescent="0.25">
      <c r="A263" s="16">
        <v>45448</v>
      </c>
      <c r="B263" s="30">
        <v>45449.00000925926</v>
      </c>
      <c r="E263" s="26"/>
      <c r="F263" s="9"/>
      <c r="G263" s="10">
        <f t="shared" si="37"/>
        <v>0</v>
      </c>
      <c r="H263" s="11">
        <f t="shared" si="34"/>
        <v>0</v>
      </c>
      <c r="I263" s="12">
        <f t="shared" si="35"/>
        <v>0</v>
      </c>
      <c r="J263" s="14"/>
      <c r="K263" s="13">
        <f t="shared" si="38"/>
        <v>0</v>
      </c>
      <c r="L263" s="14"/>
      <c r="N263" s="21"/>
      <c r="O263" s="9"/>
      <c r="P263" s="10">
        <f t="shared" si="33"/>
        <v>0</v>
      </c>
      <c r="Q263" s="11">
        <f t="shared" si="39"/>
        <v>-12403.582089552574</v>
      </c>
      <c r="S263" s="13">
        <f t="shared" si="36"/>
        <v>0</v>
      </c>
    </row>
    <row r="264" spans="1:19" x14ac:dyDescent="0.25">
      <c r="A264" s="16">
        <v>45448</v>
      </c>
      <c r="B264" s="30">
        <v>45449.041675983797</v>
      </c>
      <c r="E264" s="26"/>
      <c r="F264" s="9"/>
      <c r="G264" s="10">
        <f t="shared" si="37"/>
        <v>0</v>
      </c>
      <c r="H264" s="11">
        <f t="shared" si="34"/>
        <v>0</v>
      </c>
      <c r="I264" s="12">
        <f t="shared" si="35"/>
        <v>0</v>
      </c>
      <c r="J264" s="14"/>
      <c r="K264" s="13">
        <f t="shared" si="38"/>
        <v>0</v>
      </c>
      <c r="L264" s="14"/>
      <c r="N264" s="21"/>
      <c r="O264" s="9"/>
      <c r="P264" s="10">
        <f t="shared" si="33"/>
        <v>0</v>
      </c>
      <c r="Q264" s="11">
        <f t="shared" si="39"/>
        <v>-12403.582089552574</v>
      </c>
      <c r="S264" s="13">
        <f t="shared" si="36"/>
        <v>0</v>
      </c>
    </row>
    <row r="265" spans="1:19" x14ac:dyDescent="0.25">
      <c r="A265" s="16">
        <v>45448</v>
      </c>
      <c r="B265" s="30">
        <v>45449.083342708334</v>
      </c>
      <c r="E265" s="26"/>
      <c r="F265" s="9"/>
      <c r="G265" s="10">
        <f t="shared" si="37"/>
        <v>0</v>
      </c>
      <c r="H265" s="11">
        <f t="shared" si="34"/>
        <v>0</v>
      </c>
      <c r="I265" s="12">
        <f t="shared" si="35"/>
        <v>0</v>
      </c>
      <c r="J265" s="14"/>
      <c r="K265" s="13">
        <f t="shared" si="38"/>
        <v>0</v>
      </c>
      <c r="L265" s="14"/>
      <c r="N265" s="21"/>
      <c r="O265" s="9"/>
      <c r="P265" s="10">
        <f t="shared" si="33"/>
        <v>0</v>
      </c>
      <c r="Q265" s="11">
        <f t="shared" si="39"/>
        <v>-12403.582089552574</v>
      </c>
      <c r="S265" s="13">
        <f t="shared" si="36"/>
        <v>0</v>
      </c>
    </row>
    <row r="266" spans="1:19" x14ac:dyDescent="0.25">
      <c r="A266" s="16">
        <v>45448</v>
      </c>
      <c r="B266" s="30">
        <v>45449.125009432872</v>
      </c>
      <c r="E266" s="26"/>
      <c r="F266" s="9"/>
      <c r="G266" s="10">
        <f t="shared" si="37"/>
        <v>0</v>
      </c>
      <c r="H266" s="11">
        <f t="shared" si="34"/>
        <v>0</v>
      </c>
      <c r="I266" s="12">
        <f t="shared" si="35"/>
        <v>0</v>
      </c>
      <c r="J266" s="14"/>
      <c r="K266" s="13">
        <f t="shared" si="38"/>
        <v>0</v>
      </c>
      <c r="L266" s="14"/>
      <c r="N266" s="21"/>
      <c r="O266" s="9"/>
      <c r="P266" s="10">
        <f t="shared" si="33"/>
        <v>0</v>
      </c>
      <c r="Q266" s="11">
        <f t="shared" si="39"/>
        <v>-12403.582089552574</v>
      </c>
      <c r="S266" s="13">
        <f t="shared" si="36"/>
        <v>0</v>
      </c>
    </row>
    <row r="267" spans="1:19" x14ac:dyDescent="0.25">
      <c r="A267" s="16">
        <v>45448</v>
      </c>
      <c r="B267" s="30">
        <v>45449.166676157409</v>
      </c>
      <c r="E267" s="9"/>
      <c r="F267" s="9"/>
      <c r="G267" s="10">
        <f t="shared" si="37"/>
        <v>0</v>
      </c>
      <c r="H267" s="11">
        <f t="shared" si="34"/>
        <v>0</v>
      </c>
      <c r="I267" s="12">
        <f t="shared" si="35"/>
        <v>0</v>
      </c>
      <c r="J267" s="14"/>
      <c r="K267" s="13">
        <f t="shared" si="38"/>
        <v>0</v>
      </c>
      <c r="L267" s="14"/>
      <c r="N267" s="21"/>
      <c r="O267" s="9"/>
      <c r="P267" s="10">
        <f t="shared" si="33"/>
        <v>0</v>
      </c>
      <c r="Q267" s="11">
        <f t="shared" si="39"/>
        <v>-12403.582089552574</v>
      </c>
      <c r="S267" s="13">
        <f t="shared" si="36"/>
        <v>0</v>
      </c>
    </row>
    <row r="268" spans="1:19" x14ac:dyDescent="0.25">
      <c r="A268" s="16">
        <v>45448</v>
      </c>
      <c r="B268" s="30">
        <v>45449.208342881946</v>
      </c>
      <c r="E268" s="9"/>
      <c r="F268" s="9"/>
      <c r="G268" s="10">
        <f t="shared" si="37"/>
        <v>0</v>
      </c>
      <c r="H268" s="11">
        <f t="shared" si="34"/>
        <v>0</v>
      </c>
      <c r="I268" s="12">
        <f t="shared" si="35"/>
        <v>0</v>
      </c>
      <c r="J268" s="14"/>
      <c r="K268" s="13">
        <f t="shared" si="38"/>
        <v>0</v>
      </c>
      <c r="L268" s="14"/>
      <c r="N268" s="21"/>
      <c r="O268" s="9"/>
      <c r="P268" s="10">
        <f t="shared" si="33"/>
        <v>0</v>
      </c>
      <c r="Q268" s="11">
        <f t="shared" si="39"/>
        <v>-12403.582089552574</v>
      </c>
      <c r="S268" s="13">
        <f t="shared" si="36"/>
        <v>0</v>
      </c>
    </row>
    <row r="269" spans="1:19" x14ac:dyDescent="0.25">
      <c r="A269" s="17">
        <v>45449</v>
      </c>
      <c r="B269" s="38">
        <v>45449.250009606483</v>
      </c>
      <c r="E269" s="9"/>
      <c r="F269" s="9"/>
      <c r="G269" s="10">
        <f t="shared" si="37"/>
        <v>0</v>
      </c>
      <c r="H269" s="11">
        <f t="shared" si="34"/>
        <v>0</v>
      </c>
      <c r="I269" s="12">
        <f t="shared" si="35"/>
        <v>0</v>
      </c>
      <c r="J269" s="14"/>
      <c r="K269" s="13">
        <f t="shared" si="38"/>
        <v>0</v>
      </c>
      <c r="L269" s="14"/>
      <c r="N269" s="21"/>
      <c r="O269" s="9"/>
      <c r="P269" s="10">
        <f t="shared" si="33"/>
        <v>0</v>
      </c>
      <c r="Q269" s="11">
        <f t="shared" si="39"/>
        <v>-12403.582089552574</v>
      </c>
      <c r="S269" s="13">
        <f t="shared" si="36"/>
        <v>0</v>
      </c>
    </row>
    <row r="270" spans="1:19" x14ac:dyDescent="0.25">
      <c r="A270" s="16">
        <v>45449</v>
      </c>
      <c r="B270" s="30">
        <v>45449.29167633102</v>
      </c>
      <c r="E270" s="9"/>
      <c r="F270" s="9"/>
      <c r="G270" s="10">
        <f t="shared" si="37"/>
        <v>0</v>
      </c>
      <c r="H270" s="11">
        <f t="shared" si="34"/>
        <v>0</v>
      </c>
      <c r="I270" s="12">
        <f t="shared" si="35"/>
        <v>0</v>
      </c>
      <c r="J270" s="14"/>
      <c r="K270" s="13">
        <f t="shared" si="38"/>
        <v>0</v>
      </c>
      <c r="L270" s="14"/>
      <c r="N270" s="21"/>
      <c r="O270" s="9"/>
      <c r="P270" s="10">
        <f t="shared" si="33"/>
        <v>0</v>
      </c>
      <c r="Q270" s="11">
        <f t="shared" si="39"/>
        <v>-12403.582089552574</v>
      </c>
      <c r="S270" s="13">
        <f t="shared" si="36"/>
        <v>0</v>
      </c>
    </row>
    <row r="271" spans="1:19" x14ac:dyDescent="0.25">
      <c r="A271" s="16">
        <v>45449</v>
      </c>
      <c r="B271" s="30">
        <v>45449.333343055558</v>
      </c>
      <c r="E271" s="9"/>
      <c r="F271" s="9"/>
      <c r="G271" s="10">
        <f t="shared" si="37"/>
        <v>0</v>
      </c>
      <c r="H271" s="11">
        <f t="shared" si="34"/>
        <v>0</v>
      </c>
      <c r="I271" s="12">
        <f t="shared" si="35"/>
        <v>0</v>
      </c>
      <c r="J271" s="14"/>
      <c r="K271" s="13">
        <f t="shared" si="38"/>
        <v>0</v>
      </c>
      <c r="L271" s="14"/>
      <c r="N271" s="21"/>
      <c r="O271" s="9"/>
      <c r="P271" s="10">
        <f t="shared" si="33"/>
        <v>0</v>
      </c>
      <c r="Q271" s="11">
        <f t="shared" si="39"/>
        <v>-12403.582089552574</v>
      </c>
      <c r="S271" s="13">
        <f t="shared" si="36"/>
        <v>0</v>
      </c>
    </row>
    <row r="272" spans="1:19" x14ac:dyDescent="0.25">
      <c r="A272" s="16">
        <v>45449</v>
      </c>
      <c r="B272" s="30">
        <v>45449.375009780095</v>
      </c>
      <c r="E272" s="9"/>
      <c r="F272" s="9"/>
      <c r="G272" s="10">
        <f t="shared" si="37"/>
        <v>0</v>
      </c>
      <c r="H272" s="11">
        <f t="shared" si="34"/>
        <v>0</v>
      </c>
      <c r="I272" s="12">
        <f t="shared" si="35"/>
        <v>0</v>
      </c>
      <c r="J272" s="14"/>
      <c r="K272" s="13">
        <f t="shared" si="38"/>
        <v>0</v>
      </c>
      <c r="L272" s="14"/>
      <c r="N272" s="21"/>
      <c r="O272" s="9"/>
      <c r="P272" s="10">
        <f t="shared" si="33"/>
        <v>0</v>
      </c>
      <c r="Q272" s="11">
        <f t="shared" si="39"/>
        <v>-12403.582089552574</v>
      </c>
      <c r="S272" s="13">
        <f t="shared" si="36"/>
        <v>0</v>
      </c>
    </row>
    <row r="273" spans="1:19" x14ac:dyDescent="0.25">
      <c r="A273" s="16">
        <v>45449</v>
      </c>
      <c r="B273" s="30">
        <v>45449.416676504632</v>
      </c>
      <c r="E273" s="9"/>
      <c r="F273" s="9"/>
      <c r="G273" s="10">
        <f t="shared" si="37"/>
        <v>0</v>
      </c>
      <c r="H273" s="11">
        <f t="shared" si="34"/>
        <v>0</v>
      </c>
      <c r="I273" s="12">
        <f t="shared" si="35"/>
        <v>0</v>
      </c>
      <c r="J273" s="14"/>
      <c r="K273" s="13">
        <f t="shared" si="38"/>
        <v>0</v>
      </c>
      <c r="L273" s="14"/>
      <c r="N273" s="21"/>
      <c r="O273" s="9"/>
      <c r="P273" s="10">
        <f t="shared" si="33"/>
        <v>0</v>
      </c>
      <c r="Q273" s="11">
        <f t="shared" si="39"/>
        <v>-12403.582089552574</v>
      </c>
      <c r="S273" s="13">
        <f t="shared" si="36"/>
        <v>0</v>
      </c>
    </row>
    <row r="274" spans="1:19" x14ac:dyDescent="0.25">
      <c r="A274" s="16">
        <v>45449</v>
      </c>
      <c r="B274" s="30">
        <v>45449.458343229169</v>
      </c>
      <c r="E274" s="9"/>
      <c r="F274" s="9"/>
      <c r="G274" s="10">
        <f t="shared" si="37"/>
        <v>0</v>
      </c>
      <c r="H274" s="11">
        <f t="shared" si="34"/>
        <v>0</v>
      </c>
      <c r="I274" s="12">
        <f t="shared" si="35"/>
        <v>0</v>
      </c>
      <c r="J274" s="14"/>
      <c r="K274" s="13">
        <f t="shared" si="38"/>
        <v>0</v>
      </c>
      <c r="L274" s="14"/>
      <c r="N274" s="21"/>
      <c r="O274" s="9"/>
      <c r="P274" s="10">
        <f t="shared" si="33"/>
        <v>0</v>
      </c>
      <c r="Q274" s="11">
        <f t="shared" si="39"/>
        <v>-12403.582089552574</v>
      </c>
      <c r="S274" s="13">
        <f t="shared" si="36"/>
        <v>0</v>
      </c>
    </row>
    <row r="275" spans="1:19" x14ac:dyDescent="0.25">
      <c r="A275" s="16">
        <v>45449</v>
      </c>
      <c r="B275" s="30">
        <v>45449.500009953706</v>
      </c>
      <c r="E275" s="9"/>
      <c r="F275" s="9"/>
      <c r="G275" s="10">
        <f t="shared" si="37"/>
        <v>0</v>
      </c>
      <c r="H275" s="11">
        <f t="shared" si="34"/>
        <v>0</v>
      </c>
      <c r="I275" s="12">
        <f t="shared" si="35"/>
        <v>0</v>
      </c>
      <c r="J275" s="14"/>
      <c r="K275" s="13">
        <f t="shared" si="38"/>
        <v>0</v>
      </c>
      <c r="L275" s="14"/>
      <c r="N275" s="21"/>
      <c r="O275" s="9"/>
      <c r="P275" s="10">
        <f t="shared" si="33"/>
        <v>0</v>
      </c>
      <c r="Q275" s="11">
        <f t="shared" si="39"/>
        <v>-12403.582089552574</v>
      </c>
      <c r="S275" s="13">
        <f t="shared" si="36"/>
        <v>0</v>
      </c>
    </row>
    <row r="276" spans="1:19" x14ac:dyDescent="0.25">
      <c r="A276" s="16">
        <v>45449</v>
      </c>
      <c r="B276" s="30">
        <v>45449.541676678244</v>
      </c>
      <c r="E276" s="9"/>
      <c r="F276" s="9"/>
      <c r="G276" s="10">
        <f t="shared" si="37"/>
        <v>0</v>
      </c>
      <c r="H276" s="11">
        <f t="shared" si="34"/>
        <v>0</v>
      </c>
      <c r="I276" s="12">
        <f t="shared" si="35"/>
        <v>0</v>
      </c>
      <c r="J276" s="14"/>
      <c r="K276" s="13">
        <f t="shared" si="38"/>
        <v>0</v>
      </c>
      <c r="L276" s="14"/>
      <c r="N276" s="21"/>
      <c r="O276" s="9"/>
      <c r="P276" s="10">
        <f t="shared" si="33"/>
        <v>0</v>
      </c>
      <c r="Q276" s="11">
        <f t="shared" si="39"/>
        <v>-12403.582089552574</v>
      </c>
      <c r="S276" s="13">
        <f t="shared" si="36"/>
        <v>0</v>
      </c>
    </row>
    <row r="277" spans="1:19" x14ac:dyDescent="0.25">
      <c r="A277" s="16">
        <v>45449</v>
      </c>
      <c r="B277" s="30">
        <v>45449.583343402781</v>
      </c>
      <c r="E277" s="9"/>
      <c r="F277" s="9"/>
      <c r="G277" s="10">
        <f t="shared" si="37"/>
        <v>0</v>
      </c>
      <c r="H277" s="11">
        <f t="shared" si="34"/>
        <v>0</v>
      </c>
      <c r="I277" s="12">
        <f t="shared" si="35"/>
        <v>0</v>
      </c>
      <c r="J277" s="14"/>
      <c r="K277" s="13">
        <f t="shared" si="38"/>
        <v>0</v>
      </c>
      <c r="L277" s="14"/>
      <c r="N277" s="21"/>
      <c r="O277" s="9"/>
      <c r="P277" s="10">
        <f t="shared" si="33"/>
        <v>0</v>
      </c>
      <c r="Q277" s="11">
        <f t="shared" si="39"/>
        <v>-12403.582089552574</v>
      </c>
      <c r="S277" s="13">
        <f t="shared" si="36"/>
        <v>0</v>
      </c>
    </row>
    <row r="278" spans="1:19" x14ac:dyDescent="0.25">
      <c r="A278" s="16">
        <v>45449</v>
      </c>
      <c r="B278" s="30">
        <v>45449.625010127318</v>
      </c>
      <c r="E278" s="9"/>
      <c r="F278" s="9"/>
      <c r="G278" s="10">
        <f t="shared" si="37"/>
        <v>0</v>
      </c>
      <c r="H278" s="11">
        <f t="shared" si="34"/>
        <v>0</v>
      </c>
      <c r="I278" s="12">
        <f t="shared" si="35"/>
        <v>0</v>
      </c>
      <c r="J278" s="14"/>
      <c r="K278" s="13">
        <f t="shared" si="38"/>
        <v>0</v>
      </c>
      <c r="L278" s="14"/>
      <c r="N278" s="21"/>
      <c r="O278" s="9"/>
      <c r="P278" s="10">
        <f t="shared" si="33"/>
        <v>0</v>
      </c>
      <c r="Q278" s="11">
        <f t="shared" si="39"/>
        <v>-12403.582089552574</v>
      </c>
      <c r="S278" s="13">
        <f t="shared" si="36"/>
        <v>0</v>
      </c>
    </row>
    <row r="279" spans="1:19" x14ac:dyDescent="0.25">
      <c r="A279" s="16">
        <v>45449</v>
      </c>
      <c r="B279" s="30">
        <v>45449.666676851855</v>
      </c>
      <c r="E279" s="9"/>
      <c r="F279" s="9"/>
      <c r="G279" s="10">
        <f t="shared" si="37"/>
        <v>0</v>
      </c>
      <c r="H279" s="11">
        <f t="shared" si="34"/>
        <v>0</v>
      </c>
      <c r="I279" s="12">
        <f t="shared" si="35"/>
        <v>0</v>
      </c>
      <c r="J279" s="14"/>
      <c r="K279" s="13">
        <f t="shared" si="38"/>
        <v>0</v>
      </c>
      <c r="L279" s="14"/>
      <c r="N279" s="21"/>
      <c r="O279" s="9"/>
      <c r="P279" s="10">
        <f t="shared" si="33"/>
        <v>0</v>
      </c>
      <c r="Q279" s="11">
        <f t="shared" si="39"/>
        <v>-12403.582089552574</v>
      </c>
      <c r="S279" s="13">
        <f t="shared" si="36"/>
        <v>0</v>
      </c>
    </row>
    <row r="280" spans="1:19" x14ac:dyDescent="0.25">
      <c r="A280" s="16">
        <v>45449</v>
      </c>
      <c r="B280" s="30">
        <v>45449.708343576393</v>
      </c>
      <c r="E280" s="9"/>
      <c r="F280" s="9"/>
      <c r="G280" s="10">
        <f t="shared" si="37"/>
        <v>0</v>
      </c>
      <c r="H280" s="11">
        <f t="shared" si="34"/>
        <v>0</v>
      </c>
      <c r="I280" s="12">
        <f t="shared" si="35"/>
        <v>0</v>
      </c>
      <c r="J280" s="14"/>
      <c r="K280" s="13">
        <f t="shared" si="38"/>
        <v>0</v>
      </c>
      <c r="L280" s="14"/>
      <c r="N280" s="21"/>
      <c r="O280" s="9"/>
      <c r="P280" s="10">
        <f t="shared" ref="P280:P284" si="40">M280+N280+O280</f>
        <v>0</v>
      </c>
      <c r="Q280" s="11">
        <f t="shared" si="39"/>
        <v>-12403.582089552574</v>
      </c>
      <c r="S280" s="13">
        <f t="shared" si="36"/>
        <v>0</v>
      </c>
    </row>
    <row r="281" spans="1:19" x14ac:dyDescent="0.25">
      <c r="A281" s="16">
        <v>45449</v>
      </c>
      <c r="B281" s="30">
        <v>45449.750010300922</v>
      </c>
      <c r="E281" s="9"/>
      <c r="F281" s="9"/>
      <c r="G281" s="10">
        <f t="shared" si="37"/>
        <v>0</v>
      </c>
      <c r="H281" s="11">
        <f t="shared" si="34"/>
        <v>0</v>
      </c>
      <c r="I281" s="12">
        <f t="shared" si="35"/>
        <v>0</v>
      </c>
      <c r="J281" s="14"/>
      <c r="K281" s="13">
        <f t="shared" si="38"/>
        <v>0</v>
      </c>
      <c r="L281" s="14"/>
      <c r="N281" s="21"/>
      <c r="O281" s="9"/>
      <c r="P281" s="10">
        <f t="shared" si="40"/>
        <v>0</v>
      </c>
      <c r="Q281" s="11">
        <f t="shared" si="39"/>
        <v>-12403.582089552574</v>
      </c>
      <c r="S281" s="13">
        <f t="shared" si="36"/>
        <v>0</v>
      </c>
    </row>
    <row r="282" spans="1:19" x14ac:dyDescent="0.25">
      <c r="A282" s="16">
        <v>45449</v>
      </c>
      <c r="B282" s="30">
        <v>45449.79167702546</v>
      </c>
      <c r="E282" s="9"/>
      <c r="F282" s="9"/>
      <c r="G282" s="10">
        <f t="shared" si="37"/>
        <v>0</v>
      </c>
      <c r="H282" s="11">
        <f t="shared" si="34"/>
        <v>0</v>
      </c>
      <c r="I282" s="12">
        <f t="shared" si="35"/>
        <v>0</v>
      </c>
      <c r="J282" s="14"/>
      <c r="K282" s="13">
        <f t="shared" si="38"/>
        <v>0</v>
      </c>
      <c r="L282" s="14"/>
      <c r="N282" s="21"/>
      <c r="O282" s="9"/>
      <c r="P282" s="10">
        <f t="shared" si="40"/>
        <v>0</v>
      </c>
      <c r="Q282" s="11">
        <f t="shared" si="39"/>
        <v>-12403.582089552574</v>
      </c>
      <c r="S282" s="13">
        <f t="shared" si="36"/>
        <v>0</v>
      </c>
    </row>
    <row r="283" spans="1:19" x14ac:dyDescent="0.25">
      <c r="A283" s="16">
        <v>45449</v>
      </c>
      <c r="B283" s="30">
        <v>45449.833343749997</v>
      </c>
      <c r="E283" s="9"/>
      <c r="F283" s="9"/>
      <c r="G283" s="10">
        <f t="shared" si="37"/>
        <v>0</v>
      </c>
      <c r="H283" s="11">
        <f t="shared" si="34"/>
        <v>0</v>
      </c>
      <c r="I283" s="12">
        <f t="shared" si="35"/>
        <v>0</v>
      </c>
      <c r="J283" s="14"/>
      <c r="K283" s="13">
        <f t="shared" si="38"/>
        <v>0</v>
      </c>
      <c r="L283" s="14"/>
      <c r="N283" s="21"/>
      <c r="O283" s="9"/>
      <c r="P283" s="10">
        <f t="shared" si="40"/>
        <v>0</v>
      </c>
      <c r="Q283" s="11">
        <f t="shared" si="39"/>
        <v>-12403.582089552574</v>
      </c>
      <c r="S283" s="13">
        <f t="shared" si="36"/>
        <v>0</v>
      </c>
    </row>
    <row r="284" spans="1:19" x14ac:dyDescent="0.25">
      <c r="A284" s="16">
        <v>45449</v>
      </c>
      <c r="B284" s="30">
        <v>45449.875010474534</v>
      </c>
      <c r="E284" s="9"/>
      <c r="F284" s="9"/>
      <c r="G284" s="10">
        <f t="shared" si="37"/>
        <v>0</v>
      </c>
      <c r="H284" s="11">
        <f t="shared" si="34"/>
        <v>0</v>
      </c>
      <c r="I284" s="12">
        <f t="shared" si="35"/>
        <v>0</v>
      </c>
      <c r="J284" s="14"/>
      <c r="K284" s="13">
        <f t="shared" si="38"/>
        <v>0</v>
      </c>
      <c r="L284" s="14"/>
      <c r="N284" s="22"/>
      <c r="O284" s="9"/>
      <c r="P284" s="10">
        <f t="shared" si="40"/>
        <v>0</v>
      </c>
      <c r="Q284" s="11">
        <f t="shared" si="39"/>
        <v>-12403.582089552574</v>
      </c>
      <c r="S284" s="13">
        <f t="shared" si="36"/>
        <v>0</v>
      </c>
    </row>
    <row r="285" spans="1:19" x14ac:dyDescent="0.25">
      <c r="A285" s="16">
        <v>45449</v>
      </c>
      <c r="B285" s="30">
        <v>45449.916677199071</v>
      </c>
      <c r="E285" s="9"/>
      <c r="F285" s="9"/>
      <c r="G285" s="10">
        <f t="shared" si="37"/>
        <v>0</v>
      </c>
      <c r="H285" s="11">
        <f t="shared" si="34"/>
        <v>0</v>
      </c>
      <c r="I285" s="12">
        <f t="shared" si="35"/>
        <v>0</v>
      </c>
      <c r="J285" s="14"/>
      <c r="K285" s="13">
        <f t="shared" si="38"/>
        <v>0</v>
      </c>
      <c r="L285" s="14"/>
      <c r="M285" s="9"/>
      <c r="N285" s="9"/>
      <c r="O285" s="9"/>
      <c r="P285" s="10"/>
      <c r="Q285" s="11"/>
      <c r="S285" s="13"/>
    </row>
    <row r="286" spans="1:19" x14ac:dyDescent="0.25">
      <c r="A286" s="16">
        <v>45449</v>
      </c>
      <c r="B286" s="30">
        <v>45449.958343923608</v>
      </c>
      <c r="E286" s="9"/>
      <c r="F286" s="9"/>
      <c r="G286" s="10">
        <f t="shared" si="37"/>
        <v>0</v>
      </c>
      <c r="H286" s="11">
        <f t="shared" si="34"/>
        <v>0</v>
      </c>
      <c r="I286" s="12">
        <f t="shared" si="35"/>
        <v>0</v>
      </c>
      <c r="J286" s="14"/>
      <c r="K286" s="13">
        <f t="shared" si="38"/>
        <v>0</v>
      </c>
      <c r="L286" s="14"/>
      <c r="M286" s="9"/>
      <c r="N286" s="9"/>
      <c r="O286" s="9"/>
      <c r="P286" s="10"/>
      <c r="Q286" s="11"/>
      <c r="S286" s="13"/>
    </row>
    <row r="287" spans="1:19" x14ac:dyDescent="0.25">
      <c r="A287" s="16">
        <v>45449</v>
      </c>
      <c r="B287" s="30">
        <v>45450.000010648146</v>
      </c>
      <c r="E287" s="9"/>
      <c r="F287" s="9"/>
      <c r="G287" s="10">
        <f t="shared" si="37"/>
        <v>0</v>
      </c>
      <c r="H287" s="11">
        <f t="shared" si="34"/>
        <v>0</v>
      </c>
      <c r="I287" s="12">
        <f t="shared" si="35"/>
        <v>0</v>
      </c>
      <c r="J287" s="14"/>
      <c r="K287" s="13">
        <f t="shared" si="38"/>
        <v>0</v>
      </c>
      <c r="L287" s="14"/>
      <c r="M287" s="9"/>
      <c r="N287" s="9"/>
      <c r="O287" s="9"/>
      <c r="P287" s="10"/>
      <c r="Q287" s="11"/>
      <c r="S287" s="13"/>
    </row>
    <row r="288" spans="1:19" x14ac:dyDescent="0.25">
      <c r="A288" s="16">
        <v>45449</v>
      </c>
      <c r="B288" s="30">
        <v>45450.041677372683</v>
      </c>
      <c r="E288" s="9"/>
      <c r="F288" s="9"/>
      <c r="G288" s="10">
        <f t="shared" si="37"/>
        <v>0</v>
      </c>
      <c r="H288" s="11">
        <f t="shared" si="34"/>
        <v>0</v>
      </c>
      <c r="I288" s="12">
        <f t="shared" si="35"/>
        <v>0</v>
      </c>
      <c r="J288" s="14"/>
      <c r="K288" s="13">
        <f t="shared" si="38"/>
        <v>0</v>
      </c>
      <c r="L288" s="14"/>
      <c r="M288" s="9"/>
      <c r="N288" s="9"/>
      <c r="O288" s="9"/>
      <c r="P288" s="10"/>
      <c r="Q288" s="11"/>
      <c r="S288" s="13"/>
    </row>
    <row r="289" spans="1:19" x14ac:dyDescent="0.25">
      <c r="A289" s="16">
        <v>45449</v>
      </c>
      <c r="B289" s="30">
        <v>45450.08334409722</v>
      </c>
      <c r="E289" s="9"/>
      <c r="F289" s="9"/>
      <c r="G289" s="10">
        <f t="shared" si="37"/>
        <v>0</v>
      </c>
      <c r="H289" s="11">
        <f t="shared" si="34"/>
        <v>0</v>
      </c>
      <c r="I289" s="12">
        <f t="shared" si="35"/>
        <v>0</v>
      </c>
      <c r="J289" s="14"/>
      <c r="K289" s="13">
        <f t="shared" si="38"/>
        <v>0</v>
      </c>
      <c r="L289" s="14"/>
      <c r="M289" s="9"/>
      <c r="N289" s="9"/>
      <c r="O289" s="9"/>
      <c r="P289" s="10"/>
      <c r="Q289" s="11"/>
      <c r="S289" s="13"/>
    </row>
    <row r="290" spans="1:19" x14ac:dyDescent="0.25">
      <c r="A290" s="16">
        <v>45449</v>
      </c>
      <c r="B290" s="30">
        <v>45450.125010821757</v>
      </c>
      <c r="E290" s="9"/>
      <c r="F290" s="9"/>
      <c r="G290" s="10">
        <f t="shared" si="37"/>
        <v>0</v>
      </c>
      <c r="H290" s="11">
        <f t="shared" si="34"/>
        <v>0</v>
      </c>
      <c r="I290" s="12">
        <f t="shared" si="35"/>
        <v>0</v>
      </c>
      <c r="J290" s="14"/>
      <c r="K290" s="13">
        <f t="shared" si="38"/>
        <v>0</v>
      </c>
      <c r="L290" s="14"/>
      <c r="M290" s="9"/>
      <c r="N290" s="9"/>
      <c r="O290" s="9"/>
      <c r="P290" s="10"/>
      <c r="Q290" s="11"/>
      <c r="S290" s="13"/>
    </row>
    <row r="291" spans="1:19" customFormat="1" x14ac:dyDescent="0.25"/>
    <row r="292" spans="1:19" customFormat="1" x14ac:dyDescent="0.25"/>
    <row r="293" spans="1:19" customFormat="1" x14ac:dyDescent="0.25"/>
    <row r="294" spans="1:19" customFormat="1" x14ac:dyDescent="0.25"/>
    <row r="295" spans="1:19" customFormat="1" x14ac:dyDescent="0.25"/>
    <row r="296" spans="1:19" customFormat="1" x14ac:dyDescent="0.25"/>
    <row r="297" spans="1:19" customFormat="1" x14ac:dyDescent="0.25"/>
    <row r="298" spans="1:19" customFormat="1" x14ac:dyDescent="0.25"/>
    <row r="299" spans="1:19" customFormat="1" x14ac:dyDescent="0.25"/>
    <row r="300" spans="1:19" customFormat="1" x14ac:dyDescent="0.25"/>
    <row r="301" spans="1:19" customFormat="1" x14ac:dyDescent="0.25"/>
    <row r="302" spans="1:19" customFormat="1" x14ac:dyDescent="0.25"/>
    <row r="303" spans="1:19" customFormat="1" x14ac:dyDescent="0.25"/>
    <row r="304" spans="1:19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spans="1:19" customFormat="1" x14ac:dyDescent="0.25"/>
    <row r="338" spans="1:19" customFormat="1" x14ac:dyDescent="0.25"/>
    <row r="339" spans="1:19" customFormat="1" x14ac:dyDescent="0.25"/>
    <row r="340" spans="1:19" x14ac:dyDescent="0.25">
      <c r="A340" s="16"/>
      <c r="B340" s="31"/>
      <c r="E340" s="8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x14ac:dyDescent="0.25">
      <c r="A341" s="16"/>
      <c r="B341" s="31"/>
      <c r="E341" s="8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25">
      <c r="A342" s="16"/>
      <c r="B342" s="31"/>
      <c r="E342" s="8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x14ac:dyDescent="0.25">
      <c r="A343" s="16"/>
      <c r="B343" s="31"/>
      <c r="E343" s="8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25">
      <c r="A344" s="16"/>
      <c r="B344" s="31"/>
      <c r="E344" s="8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x14ac:dyDescent="0.25">
      <c r="A345" s="16"/>
      <c r="B345" s="31"/>
      <c r="E345" s="8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25">
      <c r="A346" s="16"/>
      <c r="B346" s="31"/>
      <c r="E346" s="8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x14ac:dyDescent="0.25">
      <c r="A347" s="16"/>
      <c r="B347" s="31"/>
      <c r="E347" s="8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25">
      <c r="A348" s="16"/>
      <c r="B348" s="31"/>
      <c r="E348" s="8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25">
      <c r="A349" s="16"/>
      <c r="B349" s="31"/>
      <c r="E349" s="8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25">
      <c r="A350" s="16"/>
      <c r="B350" s="31"/>
      <c r="E350" s="8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25">
      <c r="A351" s="16"/>
      <c r="B351" s="31"/>
      <c r="E351" s="8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25">
      <c r="A352" s="16"/>
      <c r="B352" s="31"/>
      <c r="E352" s="8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x14ac:dyDescent="0.25">
      <c r="A353" s="16"/>
      <c r="B353" s="31"/>
      <c r="E353" s="8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x14ac:dyDescent="0.25">
      <c r="A354" s="16"/>
      <c r="B354" s="31"/>
      <c r="E354" s="8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x14ac:dyDescent="0.25">
      <c r="A355" s="16"/>
      <c r="B355" s="31"/>
      <c r="E355" s="8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x14ac:dyDescent="0.25">
      <c r="A356" s="16"/>
      <c r="B356" s="31"/>
      <c r="E356" s="8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x14ac:dyDescent="0.25">
      <c r="A357" s="16"/>
      <c r="B357" s="31"/>
      <c r="E357" s="8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x14ac:dyDescent="0.25">
      <c r="A358" s="16"/>
      <c r="B358" s="31"/>
      <c r="E358" s="8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x14ac:dyDescent="0.25">
      <c r="A359" s="16"/>
      <c r="B359" s="31"/>
      <c r="E359" s="8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x14ac:dyDescent="0.25">
      <c r="A360" s="16"/>
      <c r="B360" s="31"/>
      <c r="E360" s="8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x14ac:dyDescent="0.25">
      <c r="A361" s="16"/>
      <c r="B361" s="31"/>
      <c r="E361" s="8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x14ac:dyDescent="0.25">
      <c r="A362" s="17"/>
      <c r="B362" s="32"/>
      <c r="E362" s="8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x14ac:dyDescent="0.25">
      <c r="A363" s="16"/>
      <c r="B363" s="31"/>
      <c r="E363" s="8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x14ac:dyDescent="0.25">
      <c r="A364" s="16"/>
      <c r="B364" s="31"/>
      <c r="E364" s="8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x14ac:dyDescent="0.25">
      <c r="A365" s="16"/>
      <c r="B365" s="31"/>
      <c r="E365" s="8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x14ac:dyDescent="0.25">
      <c r="A366" s="16"/>
      <c r="B366" s="31"/>
      <c r="E366" s="8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x14ac:dyDescent="0.25">
      <c r="A367" s="16"/>
      <c r="B367" s="31"/>
      <c r="E367" s="8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x14ac:dyDescent="0.25">
      <c r="A368" s="16"/>
      <c r="B368" s="31"/>
      <c r="E368" s="8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x14ac:dyDescent="0.25">
      <c r="A369" s="16"/>
      <c r="B369" s="31"/>
      <c r="E369" s="8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x14ac:dyDescent="0.25">
      <c r="A370" s="16"/>
      <c r="B370" s="31"/>
      <c r="E370" s="8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x14ac:dyDescent="0.25">
      <c r="A371" s="16"/>
      <c r="B371" s="31"/>
      <c r="E371" s="8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x14ac:dyDescent="0.25">
      <c r="A372" s="16"/>
      <c r="B372" s="31"/>
      <c r="E372" s="8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x14ac:dyDescent="0.25">
      <c r="A373" s="16"/>
      <c r="B373" s="31"/>
      <c r="E373" s="8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x14ac:dyDescent="0.25">
      <c r="A374" s="16"/>
      <c r="B374" s="31"/>
      <c r="E374" s="8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x14ac:dyDescent="0.25">
      <c r="A375" s="16"/>
      <c r="B375" s="31"/>
      <c r="E375" s="8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x14ac:dyDescent="0.25">
      <c r="A376" s="16"/>
      <c r="B376" s="31"/>
      <c r="E376" s="8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x14ac:dyDescent="0.25">
      <c r="A377" s="16"/>
      <c r="B377" s="31"/>
      <c r="E377" s="8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x14ac:dyDescent="0.25">
      <c r="A378" s="16"/>
      <c r="B378" s="31"/>
      <c r="E378" s="8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x14ac:dyDescent="0.25">
      <c r="A379" s="16"/>
      <c r="B379" s="31"/>
      <c r="E379" s="8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x14ac:dyDescent="0.25">
      <c r="A380" s="16"/>
      <c r="B380" s="31"/>
      <c r="E380" s="8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x14ac:dyDescent="0.25">
      <c r="A381" s="16"/>
      <c r="B381" s="31"/>
      <c r="E381" s="8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x14ac:dyDescent="0.25">
      <c r="A382" s="16"/>
      <c r="B382" s="31"/>
      <c r="E382" s="8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x14ac:dyDescent="0.25">
      <c r="A383" s="16"/>
      <c r="B383" s="31"/>
      <c r="E383" s="8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x14ac:dyDescent="0.25">
      <c r="A384" s="16"/>
      <c r="B384" s="31"/>
      <c r="E384" s="8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x14ac:dyDescent="0.25">
      <c r="A385" s="16"/>
      <c r="B385" s="31"/>
      <c r="E385" s="8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x14ac:dyDescent="0.25">
      <c r="A386" s="17"/>
      <c r="B386" s="32"/>
      <c r="E386" s="8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x14ac:dyDescent="0.25">
      <c r="A387" s="16"/>
      <c r="B387" s="31"/>
      <c r="E387" s="8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x14ac:dyDescent="0.25">
      <c r="A388" s="16"/>
      <c r="B388" s="31"/>
      <c r="E388" s="8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x14ac:dyDescent="0.25">
      <c r="A389" s="16"/>
      <c r="B389" s="31"/>
      <c r="E389" s="8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x14ac:dyDescent="0.25">
      <c r="A390" s="16"/>
      <c r="B390" s="31"/>
      <c r="E390" s="8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x14ac:dyDescent="0.25">
      <c r="A391" s="16"/>
      <c r="B391" s="31"/>
      <c r="E391" s="8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25">
      <c r="A392" s="16"/>
      <c r="B392" s="31"/>
      <c r="E392" s="8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x14ac:dyDescent="0.25">
      <c r="A393" s="16"/>
      <c r="B393" s="31"/>
      <c r="E393" s="8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25">
      <c r="A394" s="16"/>
      <c r="B394" s="31"/>
      <c r="E394" s="8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x14ac:dyDescent="0.25">
      <c r="A395" s="16"/>
      <c r="B395" s="31"/>
      <c r="E395" s="8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x14ac:dyDescent="0.25">
      <c r="A396" s="16"/>
      <c r="B396" s="31"/>
      <c r="E396" s="8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x14ac:dyDescent="0.25">
      <c r="A397" s="16"/>
      <c r="B397" s="31"/>
      <c r="E397" s="8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x14ac:dyDescent="0.25">
      <c r="A398" s="16"/>
      <c r="B398" s="31"/>
      <c r="E398" s="8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x14ac:dyDescent="0.25">
      <c r="A399" s="16"/>
      <c r="B399" s="31"/>
      <c r="E399" s="8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x14ac:dyDescent="0.25">
      <c r="A400" s="16"/>
      <c r="B400" s="31"/>
      <c r="E400" s="8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x14ac:dyDescent="0.25">
      <c r="A401" s="16"/>
      <c r="B401" s="31"/>
      <c r="E401" s="8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x14ac:dyDescent="0.25">
      <c r="A402" s="16"/>
      <c r="B402" s="31"/>
      <c r="E402" s="8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x14ac:dyDescent="0.25">
      <c r="A403" s="16"/>
      <c r="B403" s="31"/>
      <c r="E403" s="8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x14ac:dyDescent="0.25">
      <c r="A404" s="16"/>
      <c r="B404" s="31"/>
      <c r="E404" s="8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x14ac:dyDescent="0.25">
      <c r="A405" s="16"/>
      <c r="B405" s="31"/>
      <c r="E405" s="8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x14ac:dyDescent="0.25">
      <c r="A406" s="16"/>
      <c r="B406" s="31"/>
      <c r="E406" s="8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x14ac:dyDescent="0.25">
      <c r="A407" s="16"/>
      <c r="B407" s="31"/>
      <c r="E407" s="8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x14ac:dyDescent="0.25">
      <c r="A408" s="16"/>
      <c r="B408" s="31"/>
      <c r="E408" s="8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x14ac:dyDescent="0.25">
      <c r="A409" s="16"/>
      <c r="B409" s="31"/>
      <c r="E409" s="8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x14ac:dyDescent="0.25">
      <c r="A410" s="17"/>
      <c r="B410" s="32"/>
      <c r="E410" s="8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x14ac:dyDescent="0.25">
      <c r="A411" s="16"/>
      <c r="B411" s="31"/>
      <c r="E411" s="8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x14ac:dyDescent="0.25">
      <c r="A412" s="16"/>
      <c r="B412" s="31"/>
      <c r="E412" s="8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x14ac:dyDescent="0.25">
      <c r="A413" s="16"/>
      <c r="B413" s="31"/>
      <c r="E413" s="8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x14ac:dyDescent="0.25">
      <c r="A414" s="16"/>
      <c r="B414" s="31"/>
      <c r="E414" s="8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x14ac:dyDescent="0.25">
      <c r="A415" s="16"/>
      <c r="B415" s="31"/>
      <c r="E415" s="8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x14ac:dyDescent="0.25">
      <c r="A416" s="16"/>
      <c r="B416" s="31"/>
      <c r="E416" s="8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x14ac:dyDescent="0.25">
      <c r="A417" s="16"/>
      <c r="B417" s="31"/>
      <c r="E417" s="8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x14ac:dyDescent="0.25">
      <c r="A418" s="16"/>
      <c r="B418" s="31"/>
      <c r="E418" s="8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x14ac:dyDescent="0.25">
      <c r="A419" s="16"/>
      <c r="B419" s="31"/>
      <c r="E419" s="8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x14ac:dyDescent="0.25">
      <c r="A420" s="16"/>
      <c r="B420" s="31"/>
      <c r="E420" s="8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x14ac:dyDescent="0.25">
      <c r="A421" s="16"/>
      <c r="B421" s="31"/>
      <c r="E421" s="8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x14ac:dyDescent="0.25">
      <c r="A422" s="16"/>
      <c r="B422" s="31"/>
      <c r="E422" s="8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x14ac:dyDescent="0.25">
      <c r="A423" s="16"/>
      <c r="B423" s="31"/>
      <c r="E423" s="8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x14ac:dyDescent="0.25">
      <c r="A424" s="16"/>
      <c r="B424" s="31"/>
      <c r="E424" s="8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x14ac:dyDescent="0.25">
      <c r="A425" s="16"/>
      <c r="B425" s="31"/>
      <c r="E425" s="8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x14ac:dyDescent="0.25">
      <c r="A426" s="16"/>
      <c r="B426" s="31"/>
      <c r="E426" s="8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x14ac:dyDescent="0.25">
      <c r="A427" s="16"/>
      <c r="B427" s="31"/>
      <c r="E427" s="8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x14ac:dyDescent="0.25">
      <c r="A428" s="16"/>
      <c r="B428" s="31"/>
      <c r="E428" s="8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x14ac:dyDescent="0.25">
      <c r="A429" s="16"/>
      <c r="B429" s="31"/>
      <c r="E429" s="8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x14ac:dyDescent="0.25">
      <c r="A430" s="16"/>
      <c r="B430" s="31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x14ac:dyDescent="0.25">
      <c r="A431" s="16"/>
      <c r="B431" s="3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x14ac:dyDescent="0.25">
      <c r="A432" s="16"/>
      <c r="B432" s="3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x14ac:dyDescent="0.25">
      <c r="A433" s="16"/>
      <c r="B433" s="3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x14ac:dyDescent="0.25">
      <c r="A434" s="17"/>
      <c r="B434" s="32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x14ac:dyDescent="0.25">
      <c r="A435" s="16"/>
      <c r="B435" s="3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x14ac:dyDescent="0.25">
      <c r="A436" s="16"/>
      <c r="B436" s="31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x14ac:dyDescent="0.25">
      <c r="A437" s="16"/>
      <c r="B437" s="3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x14ac:dyDescent="0.25">
      <c r="A438" s="16"/>
      <c r="B438" s="3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x14ac:dyDescent="0.25">
      <c r="A439" s="16"/>
      <c r="B439" s="3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x14ac:dyDescent="0.25">
      <c r="A440" s="16"/>
      <c r="B440" s="3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x14ac:dyDescent="0.25">
      <c r="A441" s="16"/>
      <c r="B441" s="3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x14ac:dyDescent="0.25">
      <c r="A442" s="16"/>
      <c r="B442" s="31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x14ac:dyDescent="0.25">
      <c r="A443" s="16"/>
      <c r="B443" s="31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x14ac:dyDescent="0.25">
      <c r="A444" s="16"/>
      <c r="B444" s="3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x14ac:dyDescent="0.25">
      <c r="A445" s="16"/>
      <c r="B445" s="3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x14ac:dyDescent="0.25">
      <c r="A446" s="16"/>
      <c r="B446" s="31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x14ac:dyDescent="0.25">
      <c r="A447" s="16"/>
      <c r="B447" s="31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x14ac:dyDescent="0.25">
      <c r="A448" s="16"/>
      <c r="B448" s="31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x14ac:dyDescent="0.25">
      <c r="A449" s="16"/>
      <c r="B449" s="31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x14ac:dyDescent="0.25">
      <c r="A450" s="16"/>
      <c r="B450" s="3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x14ac:dyDescent="0.25">
      <c r="A451" s="16"/>
      <c r="B451" s="3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x14ac:dyDescent="0.25">
      <c r="A452" s="16"/>
      <c r="B452" s="31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x14ac:dyDescent="0.25">
      <c r="A453" s="16"/>
      <c r="B453" s="31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x14ac:dyDescent="0.25">
      <c r="A454" s="16"/>
      <c r="B454" s="3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x14ac:dyDescent="0.25">
      <c r="A455" s="16"/>
      <c r="B455" s="31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x14ac:dyDescent="0.25">
      <c r="A456" s="16"/>
      <c r="B456" s="31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x14ac:dyDescent="0.25">
      <c r="A457" s="16"/>
      <c r="B457" s="31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x14ac:dyDescent="0.25">
      <c r="A458" s="17"/>
      <c r="B458" s="32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x14ac:dyDescent="0.25">
      <c r="A459" s="16"/>
      <c r="B459" s="3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x14ac:dyDescent="0.25">
      <c r="A460" s="16"/>
      <c r="B460" s="31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x14ac:dyDescent="0.25">
      <c r="A461" s="16"/>
      <c r="B461" s="3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x14ac:dyDescent="0.25">
      <c r="A462" s="16"/>
      <c r="B462" s="31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x14ac:dyDescent="0.25">
      <c r="A463" s="16"/>
      <c r="B463" s="31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x14ac:dyDescent="0.25">
      <c r="A464" s="16"/>
      <c r="B464" s="31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x14ac:dyDescent="0.25">
      <c r="A465" s="16"/>
      <c r="B465" s="31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x14ac:dyDescent="0.25">
      <c r="A466" s="16"/>
      <c r="B466" s="3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x14ac:dyDescent="0.25">
      <c r="A467" s="16"/>
      <c r="B467" s="31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x14ac:dyDescent="0.25">
      <c r="A468" s="16"/>
      <c r="B468" s="31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x14ac:dyDescent="0.25">
      <c r="A469" s="16"/>
      <c r="B469" s="3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x14ac:dyDescent="0.25">
      <c r="A470" s="16"/>
      <c r="B470" s="3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x14ac:dyDescent="0.25">
      <c r="A471" s="16"/>
      <c r="B471" s="3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x14ac:dyDescent="0.25">
      <c r="A472" s="16"/>
      <c r="B472" s="31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x14ac:dyDescent="0.25">
      <c r="A473" s="16"/>
      <c r="B473" s="31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x14ac:dyDescent="0.25">
      <c r="A474" s="16"/>
      <c r="B474" s="3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x14ac:dyDescent="0.25">
      <c r="A475" s="16"/>
      <c r="B475" s="31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x14ac:dyDescent="0.25">
      <c r="A476" s="16"/>
      <c r="B476" s="31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x14ac:dyDescent="0.25">
      <c r="A477" s="16"/>
      <c r="B477" s="31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x14ac:dyDescent="0.25">
      <c r="A478" s="16"/>
      <c r="B478" s="31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x14ac:dyDescent="0.25">
      <c r="A479" s="16"/>
      <c r="B479" s="31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x14ac:dyDescent="0.25">
      <c r="A480" s="16"/>
      <c r="B480" s="31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x14ac:dyDescent="0.25">
      <c r="A481" s="16"/>
      <c r="B481" s="3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x14ac:dyDescent="0.25">
      <c r="A482" s="17"/>
      <c r="B482" s="3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x14ac:dyDescent="0.25">
      <c r="A483" s="16"/>
      <c r="B483" s="31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x14ac:dyDescent="0.25">
      <c r="A484" s="16"/>
      <c r="B484" s="31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x14ac:dyDescent="0.25">
      <c r="A485" s="16"/>
      <c r="B485" s="31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x14ac:dyDescent="0.25">
      <c r="A486" s="16"/>
      <c r="B486" s="31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x14ac:dyDescent="0.25">
      <c r="A487" s="16"/>
      <c r="B487" s="31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x14ac:dyDescent="0.25">
      <c r="A488" s="16"/>
      <c r="B488" s="31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x14ac:dyDescent="0.25">
      <c r="A489" s="16"/>
      <c r="B489" s="31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x14ac:dyDescent="0.25">
      <c r="A490" s="16"/>
      <c r="B490" s="31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x14ac:dyDescent="0.25">
      <c r="A491" s="16"/>
      <c r="B491" s="31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x14ac:dyDescent="0.25">
      <c r="A492" s="16"/>
      <c r="B492" s="31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x14ac:dyDescent="0.25">
      <c r="A493" s="16"/>
      <c r="B493" s="31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x14ac:dyDescent="0.25">
      <c r="A494" s="16"/>
      <c r="B494" s="31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x14ac:dyDescent="0.25">
      <c r="A495" s="16"/>
      <c r="B495" s="31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x14ac:dyDescent="0.25">
      <c r="A496" s="16"/>
      <c r="B496" s="31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x14ac:dyDescent="0.25">
      <c r="A497" s="16"/>
      <c r="B497" s="31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x14ac:dyDescent="0.25">
      <c r="A498" s="16"/>
      <c r="B498" s="31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x14ac:dyDescent="0.25">
      <c r="A499" s="16"/>
      <c r="B499" s="31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x14ac:dyDescent="0.25">
      <c r="A500" s="16"/>
      <c r="B500" s="31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x14ac:dyDescent="0.25">
      <c r="A501" s="16"/>
      <c r="B501" s="31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x14ac:dyDescent="0.25">
      <c r="A502" s="16"/>
      <c r="B502" s="31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x14ac:dyDescent="0.25">
      <c r="A503" s="16"/>
      <c r="B503" s="31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x14ac:dyDescent="0.25">
      <c r="A504" s="16"/>
      <c r="B504" s="31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x14ac:dyDescent="0.25">
      <c r="A505" s="16"/>
      <c r="B505" s="31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x14ac:dyDescent="0.25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x14ac:dyDescent="0.25">
      <c r="F507" s="14"/>
      <c r="N507" s="8"/>
    </row>
    <row r="508" spans="1:19" x14ac:dyDescent="0.25">
      <c r="F508" s="14"/>
      <c r="N508" s="8"/>
    </row>
    <row r="509" spans="1:19" x14ac:dyDescent="0.25">
      <c r="F509" s="14"/>
      <c r="N509" s="8"/>
    </row>
    <row r="510" spans="1:19" x14ac:dyDescent="0.25">
      <c r="F510" s="14"/>
      <c r="N510" s="8"/>
    </row>
    <row r="511" spans="1:19" x14ac:dyDescent="0.25">
      <c r="F511" s="14"/>
      <c r="N511" s="8"/>
    </row>
    <row r="512" spans="1:19" x14ac:dyDescent="0.25">
      <c r="F512" s="14"/>
      <c r="N512" s="8"/>
    </row>
    <row r="513" spans="6:14" x14ac:dyDescent="0.25">
      <c r="F513" s="14"/>
      <c r="N513" s="8"/>
    </row>
    <row r="514" spans="6:14" x14ac:dyDescent="0.25">
      <c r="F514" s="14"/>
      <c r="N514" s="8"/>
    </row>
    <row r="515" spans="6:14" x14ac:dyDescent="0.25">
      <c r="F515" s="14"/>
      <c r="N515" s="8"/>
    </row>
    <row r="516" spans="6:14" x14ac:dyDescent="0.25">
      <c r="F516" s="14"/>
      <c r="N516" s="8"/>
    </row>
    <row r="517" spans="6:14" x14ac:dyDescent="0.25">
      <c r="F517" s="14"/>
      <c r="N517" s="8"/>
    </row>
    <row r="518" spans="6:14" x14ac:dyDescent="0.25">
      <c r="F518" s="14"/>
      <c r="N518" s="8"/>
    </row>
    <row r="519" spans="6:14" x14ac:dyDescent="0.25">
      <c r="F519" s="14"/>
      <c r="N519" s="8"/>
    </row>
    <row r="520" spans="6:14" x14ac:dyDescent="0.25">
      <c r="F520" s="14"/>
      <c r="N520" s="8"/>
    </row>
    <row r="521" spans="6:14" x14ac:dyDescent="0.25">
      <c r="F521" s="14"/>
      <c r="N521" s="8"/>
    </row>
    <row r="522" spans="6:14" x14ac:dyDescent="0.25">
      <c r="F522" s="14"/>
      <c r="N522" s="8"/>
    </row>
    <row r="523" spans="6:14" x14ac:dyDescent="0.25">
      <c r="F523" s="14"/>
      <c r="N523" s="8"/>
    </row>
    <row r="524" spans="6:14" x14ac:dyDescent="0.25">
      <c r="F524" s="14"/>
      <c r="N524" s="8"/>
    </row>
    <row r="525" spans="6:14" x14ac:dyDescent="0.25">
      <c r="F525" s="14"/>
      <c r="N525" s="8"/>
    </row>
    <row r="526" spans="6:14" x14ac:dyDescent="0.25">
      <c r="F526" s="14"/>
      <c r="N526" s="8"/>
    </row>
    <row r="527" spans="6:14" x14ac:dyDescent="0.25">
      <c r="F527" s="14"/>
      <c r="N527" s="8"/>
    </row>
    <row r="528" spans="6:14" x14ac:dyDescent="0.25">
      <c r="F528" s="14"/>
      <c r="N528" s="8"/>
    </row>
    <row r="529" spans="6:14" x14ac:dyDescent="0.25">
      <c r="F529" s="14"/>
      <c r="N529" s="8"/>
    </row>
    <row r="530" spans="6:14" x14ac:dyDescent="0.25">
      <c r="F530" s="14"/>
      <c r="N530" s="8"/>
    </row>
    <row r="531" spans="6:14" x14ac:dyDescent="0.25">
      <c r="F531" s="14"/>
      <c r="N531" s="8"/>
    </row>
    <row r="532" spans="6:14" x14ac:dyDescent="0.25">
      <c r="F532" s="14"/>
      <c r="N532" s="8"/>
    </row>
    <row r="533" spans="6:14" x14ac:dyDescent="0.25">
      <c r="F533" s="14"/>
      <c r="N533" s="8"/>
    </row>
    <row r="534" spans="6:14" x14ac:dyDescent="0.25">
      <c r="F534" s="14"/>
      <c r="N534" s="8"/>
    </row>
    <row r="535" spans="6:14" x14ac:dyDescent="0.25">
      <c r="F535" s="14"/>
      <c r="N535" s="8"/>
    </row>
    <row r="536" spans="6:14" x14ac:dyDescent="0.25">
      <c r="F536" s="14"/>
      <c r="N536" s="8"/>
    </row>
    <row r="537" spans="6:14" x14ac:dyDescent="0.25">
      <c r="F537" s="14"/>
      <c r="N537" s="8"/>
    </row>
    <row r="538" spans="6:14" x14ac:dyDescent="0.25">
      <c r="F538" s="14"/>
      <c r="N538" s="8"/>
    </row>
    <row r="539" spans="6:14" x14ac:dyDescent="0.25">
      <c r="F539" s="14"/>
      <c r="N539" s="8"/>
    </row>
    <row r="540" spans="6:14" x14ac:dyDescent="0.25">
      <c r="F540" s="14"/>
      <c r="N540" s="8"/>
    </row>
    <row r="541" spans="6:14" x14ac:dyDescent="0.25">
      <c r="F541" s="14"/>
      <c r="N541" s="8"/>
    </row>
    <row r="542" spans="6:14" x14ac:dyDescent="0.25">
      <c r="F542" s="14"/>
      <c r="N542" s="8"/>
    </row>
    <row r="543" spans="6:14" x14ac:dyDescent="0.25">
      <c r="F543" s="14"/>
      <c r="N543" s="8"/>
    </row>
    <row r="544" spans="6:14" x14ac:dyDescent="0.25">
      <c r="F544" s="14"/>
      <c r="N544" s="8"/>
    </row>
    <row r="545" spans="6:14" x14ac:dyDescent="0.25">
      <c r="F545" s="14"/>
      <c r="N545" s="8"/>
    </row>
    <row r="546" spans="6:14" x14ac:dyDescent="0.25">
      <c r="F546" s="14"/>
      <c r="N546" s="8"/>
    </row>
    <row r="547" spans="6:14" x14ac:dyDescent="0.25">
      <c r="F547" s="14"/>
      <c r="N547" s="8"/>
    </row>
    <row r="548" spans="6:14" x14ac:dyDescent="0.25">
      <c r="F548" s="14"/>
      <c r="N548" s="8"/>
    </row>
    <row r="549" spans="6:14" x14ac:dyDescent="0.25">
      <c r="F549" s="14"/>
      <c r="N549" s="8"/>
    </row>
    <row r="550" spans="6:14" x14ac:dyDescent="0.25">
      <c r="F550" s="14"/>
      <c r="N550" s="8"/>
    </row>
    <row r="551" spans="6:14" x14ac:dyDescent="0.25">
      <c r="F551" s="14"/>
      <c r="N551" s="8"/>
    </row>
    <row r="552" spans="6:14" x14ac:dyDescent="0.25">
      <c r="F552" s="14"/>
      <c r="N552" s="8"/>
    </row>
    <row r="553" spans="6:14" x14ac:dyDescent="0.25">
      <c r="F553" s="14"/>
      <c r="N553" s="8"/>
    </row>
    <row r="554" spans="6:14" x14ac:dyDescent="0.25">
      <c r="F554" s="14"/>
      <c r="N554" s="8"/>
    </row>
    <row r="555" spans="6:14" x14ac:dyDescent="0.25">
      <c r="F555" s="14"/>
      <c r="N555" s="8"/>
    </row>
    <row r="556" spans="6:14" x14ac:dyDescent="0.25">
      <c r="F556" s="14"/>
      <c r="N556" s="8"/>
    </row>
    <row r="557" spans="6:14" x14ac:dyDescent="0.25">
      <c r="F557" s="14"/>
      <c r="N557" s="8"/>
    </row>
    <row r="558" spans="6:14" x14ac:dyDescent="0.25">
      <c r="F558" s="14"/>
      <c r="N558" s="8"/>
    </row>
    <row r="559" spans="6:14" x14ac:dyDescent="0.25">
      <c r="F559" s="14"/>
      <c r="N559" s="8"/>
    </row>
    <row r="560" spans="6:14" x14ac:dyDescent="0.25">
      <c r="F560" s="14"/>
      <c r="N560" s="8"/>
    </row>
    <row r="561" spans="6:14" x14ac:dyDescent="0.25">
      <c r="F561" s="14"/>
      <c r="N561" s="8"/>
    </row>
    <row r="562" spans="6:14" x14ac:dyDescent="0.25">
      <c r="F562" s="14"/>
      <c r="N562" s="8"/>
    </row>
    <row r="563" spans="6:14" x14ac:dyDescent="0.25">
      <c r="F563" s="14"/>
      <c r="N563" s="8"/>
    </row>
    <row r="564" spans="6:14" x14ac:dyDescent="0.25">
      <c r="F564" s="14"/>
      <c r="N564" s="8"/>
    </row>
    <row r="565" spans="6:14" x14ac:dyDescent="0.25">
      <c r="F565" s="14"/>
      <c r="N565" s="8"/>
    </row>
    <row r="566" spans="6:14" x14ac:dyDescent="0.25">
      <c r="F566" s="14"/>
      <c r="N566" s="8"/>
    </row>
    <row r="567" spans="6:14" x14ac:dyDescent="0.25">
      <c r="F567" s="14"/>
      <c r="N567" s="8"/>
    </row>
    <row r="568" spans="6:14" x14ac:dyDescent="0.25">
      <c r="F568" s="14"/>
      <c r="N568" s="8"/>
    </row>
    <row r="569" spans="6:14" x14ac:dyDescent="0.25">
      <c r="F569" s="14"/>
      <c r="N569" s="8"/>
    </row>
    <row r="570" spans="6:14" x14ac:dyDescent="0.25">
      <c r="F570" s="14"/>
      <c r="N570" s="8"/>
    </row>
    <row r="571" spans="6:14" x14ac:dyDescent="0.25">
      <c r="F571" s="14"/>
      <c r="N571" s="8"/>
    </row>
    <row r="572" spans="6:14" x14ac:dyDescent="0.25">
      <c r="F572" s="14"/>
      <c r="N572" s="8"/>
    </row>
    <row r="573" spans="6:14" x14ac:dyDescent="0.25">
      <c r="F573" s="14"/>
      <c r="N573" s="8"/>
    </row>
    <row r="574" spans="6:14" x14ac:dyDescent="0.25">
      <c r="F574" s="14"/>
      <c r="N574" s="8"/>
    </row>
    <row r="575" spans="6:14" x14ac:dyDescent="0.25">
      <c r="F575" s="14"/>
      <c r="N575" s="8"/>
    </row>
    <row r="576" spans="6:14" x14ac:dyDescent="0.25">
      <c r="F576" s="14"/>
      <c r="N576" s="8"/>
    </row>
    <row r="577" spans="6:14" x14ac:dyDescent="0.25">
      <c r="F577" s="14"/>
      <c r="N577" s="8"/>
    </row>
    <row r="578" spans="6:14" x14ac:dyDescent="0.25">
      <c r="F578" s="14"/>
      <c r="N578" s="8"/>
    </row>
    <row r="579" spans="6:14" x14ac:dyDescent="0.25">
      <c r="F579" s="14"/>
      <c r="N579" s="8"/>
    </row>
    <row r="580" spans="6:14" x14ac:dyDescent="0.25">
      <c r="F580" s="14"/>
      <c r="N580" s="8"/>
    </row>
    <row r="581" spans="6:14" x14ac:dyDescent="0.25">
      <c r="F581" s="14"/>
      <c r="N581" s="8"/>
    </row>
    <row r="582" spans="6:14" x14ac:dyDescent="0.25">
      <c r="F582" s="14"/>
      <c r="N582" s="8"/>
    </row>
    <row r="583" spans="6:14" x14ac:dyDescent="0.25">
      <c r="F583" s="14"/>
      <c r="N583" s="8"/>
    </row>
    <row r="584" spans="6:14" x14ac:dyDescent="0.25">
      <c r="F584" s="14"/>
      <c r="N584" s="8"/>
    </row>
    <row r="585" spans="6:14" x14ac:dyDescent="0.25">
      <c r="F585" s="14"/>
      <c r="N585" s="8"/>
    </row>
    <row r="586" spans="6:14" x14ac:dyDescent="0.25">
      <c r="F586" s="14"/>
      <c r="N586" s="8"/>
    </row>
    <row r="587" spans="6:14" x14ac:dyDescent="0.25">
      <c r="F587" s="14"/>
      <c r="N587" s="8"/>
    </row>
    <row r="588" spans="6:14" x14ac:dyDescent="0.25">
      <c r="F588" s="14"/>
      <c r="N588" s="8"/>
    </row>
    <row r="589" spans="6:14" x14ac:dyDescent="0.25">
      <c r="F589" s="14"/>
      <c r="N589" s="8"/>
    </row>
    <row r="590" spans="6:14" x14ac:dyDescent="0.25">
      <c r="F590" s="14"/>
      <c r="N590" s="8"/>
    </row>
    <row r="591" spans="6:14" x14ac:dyDescent="0.25">
      <c r="F591" s="14"/>
      <c r="N591" s="8"/>
    </row>
    <row r="592" spans="6:14" x14ac:dyDescent="0.25">
      <c r="F592" s="14"/>
      <c r="N592" s="8"/>
    </row>
    <row r="593" spans="6:14" x14ac:dyDescent="0.25">
      <c r="F593" s="14"/>
      <c r="N593" s="8"/>
    </row>
    <row r="594" spans="6:14" x14ac:dyDescent="0.25">
      <c r="F594" s="14"/>
      <c r="N594" s="8"/>
    </row>
    <row r="595" spans="6:14" x14ac:dyDescent="0.25">
      <c r="F595" s="14"/>
      <c r="N595" s="8"/>
    </row>
    <row r="596" spans="6:14" x14ac:dyDescent="0.25">
      <c r="F596" s="14"/>
      <c r="N596" s="8"/>
    </row>
    <row r="597" spans="6:14" x14ac:dyDescent="0.25">
      <c r="F597" s="14"/>
      <c r="N597" s="8"/>
    </row>
    <row r="598" spans="6:14" x14ac:dyDescent="0.25">
      <c r="F598" s="14"/>
      <c r="N598" s="8"/>
    </row>
    <row r="599" spans="6:14" x14ac:dyDescent="0.25">
      <c r="F599" s="14"/>
      <c r="N599" s="8"/>
    </row>
    <row r="600" spans="6:14" x14ac:dyDescent="0.25">
      <c r="F600" s="14"/>
      <c r="N600" s="8"/>
    </row>
    <row r="601" spans="6:14" x14ac:dyDescent="0.25">
      <c r="F601" s="14"/>
      <c r="N601" s="8"/>
    </row>
    <row r="602" spans="6:14" x14ac:dyDescent="0.25">
      <c r="F602" s="14"/>
      <c r="N602" s="8"/>
    </row>
    <row r="603" spans="6:14" x14ac:dyDescent="0.25">
      <c r="F603" s="14"/>
      <c r="N603" s="8"/>
    </row>
    <row r="604" spans="6:14" x14ac:dyDescent="0.25">
      <c r="F604" s="14"/>
      <c r="N604" s="8"/>
    </row>
    <row r="605" spans="6:14" x14ac:dyDescent="0.25">
      <c r="F605" s="14"/>
      <c r="N605" s="8"/>
    </row>
    <row r="606" spans="6:14" x14ac:dyDescent="0.25">
      <c r="F606" s="14"/>
      <c r="N606" s="8"/>
    </row>
    <row r="607" spans="6:14" x14ac:dyDescent="0.25">
      <c r="F607" s="14"/>
      <c r="N607" s="8"/>
    </row>
    <row r="608" spans="6:14" x14ac:dyDescent="0.25">
      <c r="F608" s="14"/>
      <c r="N608" s="8"/>
    </row>
    <row r="609" spans="6:14" x14ac:dyDescent="0.25">
      <c r="F609" s="14"/>
      <c r="N609" s="8"/>
    </row>
    <row r="610" spans="6:14" x14ac:dyDescent="0.25">
      <c r="F610" s="14"/>
      <c r="N610" s="8"/>
    </row>
    <row r="611" spans="6:14" x14ac:dyDescent="0.25">
      <c r="F611" s="14"/>
      <c r="N611" s="8"/>
    </row>
    <row r="612" spans="6:14" x14ac:dyDescent="0.25">
      <c r="F612" s="14"/>
      <c r="N612" s="8"/>
    </row>
    <row r="613" spans="6:14" x14ac:dyDescent="0.25">
      <c r="F613" s="14"/>
      <c r="N613" s="8"/>
    </row>
    <row r="614" spans="6:14" x14ac:dyDescent="0.25">
      <c r="F614" s="14"/>
      <c r="N614" s="8"/>
    </row>
    <row r="615" spans="6:14" x14ac:dyDescent="0.25">
      <c r="F615" s="14"/>
      <c r="N615" s="8"/>
    </row>
    <row r="616" spans="6:14" x14ac:dyDescent="0.25">
      <c r="F616" s="14"/>
      <c r="N616" s="8"/>
    </row>
    <row r="617" spans="6:14" x14ac:dyDescent="0.25">
      <c r="F617" s="14"/>
      <c r="N617" s="8"/>
    </row>
    <row r="618" spans="6:14" x14ac:dyDescent="0.25">
      <c r="F618" s="14"/>
      <c r="N618" s="8"/>
    </row>
    <row r="619" spans="6:14" x14ac:dyDescent="0.25">
      <c r="F619" s="14"/>
      <c r="N619" s="8"/>
    </row>
    <row r="620" spans="6:14" x14ac:dyDescent="0.25">
      <c r="F620" s="14"/>
      <c r="N620" s="8"/>
    </row>
    <row r="621" spans="6:14" x14ac:dyDescent="0.25">
      <c r="F621" s="14"/>
      <c r="N621" s="8"/>
    </row>
    <row r="622" spans="6:14" x14ac:dyDescent="0.25">
      <c r="F622" s="14"/>
      <c r="N622" s="8"/>
    </row>
    <row r="623" spans="6:14" x14ac:dyDescent="0.25">
      <c r="F623" s="14"/>
      <c r="N623" s="8"/>
    </row>
    <row r="624" spans="6:14" x14ac:dyDescent="0.25">
      <c r="F624" s="14"/>
      <c r="N624" s="8"/>
    </row>
    <row r="625" spans="6:14" x14ac:dyDescent="0.25">
      <c r="F625" s="14"/>
      <c r="N625" s="8"/>
    </row>
    <row r="626" spans="6:14" x14ac:dyDescent="0.25">
      <c r="F626" s="14"/>
      <c r="N626" s="8"/>
    </row>
    <row r="627" spans="6:14" x14ac:dyDescent="0.25">
      <c r="F627" s="14"/>
      <c r="N627" s="8"/>
    </row>
    <row r="628" spans="6:14" x14ac:dyDescent="0.25">
      <c r="F628" s="14"/>
      <c r="N628" s="8"/>
    </row>
    <row r="629" spans="6:14" x14ac:dyDescent="0.25">
      <c r="F629" s="14"/>
      <c r="N629" s="8"/>
    </row>
    <row r="630" spans="6:14" x14ac:dyDescent="0.25">
      <c r="F630" s="14"/>
      <c r="N630" s="8"/>
    </row>
    <row r="631" spans="6:14" x14ac:dyDescent="0.25">
      <c r="F631" s="14"/>
      <c r="N631" s="8"/>
    </row>
    <row r="632" spans="6:14" x14ac:dyDescent="0.25">
      <c r="F632" s="14"/>
      <c r="N632" s="8"/>
    </row>
    <row r="633" spans="6:14" x14ac:dyDescent="0.25">
      <c r="F633" s="14"/>
      <c r="N633" s="8"/>
    </row>
    <row r="634" spans="6:14" x14ac:dyDescent="0.25">
      <c r="F634" s="14"/>
      <c r="N634" s="8"/>
    </row>
    <row r="635" spans="6:14" x14ac:dyDescent="0.25">
      <c r="F635" s="14"/>
      <c r="N635" s="8"/>
    </row>
    <row r="636" spans="6:14" x14ac:dyDescent="0.25">
      <c r="F636" s="14"/>
      <c r="N636" s="8"/>
    </row>
    <row r="637" spans="6:14" x14ac:dyDescent="0.25">
      <c r="F637" s="14"/>
      <c r="N637" s="8"/>
    </row>
    <row r="638" spans="6:14" x14ac:dyDescent="0.25">
      <c r="F638" s="14"/>
      <c r="N638" s="8"/>
    </row>
    <row r="639" spans="6:14" x14ac:dyDescent="0.25">
      <c r="F639" s="14"/>
      <c r="N639" s="8"/>
    </row>
    <row r="640" spans="6:14" x14ac:dyDescent="0.25">
      <c r="F640" s="14"/>
      <c r="N640" s="8"/>
    </row>
    <row r="641" spans="6:16" x14ac:dyDescent="0.25">
      <c r="F641" s="14"/>
      <c r="N641" s="8"/>
    </row>
    <row r="642" spans="6:16" x14ac:dyDescent="0.25">
      <c r="F642" s="14"/>
      <c r="N642" s="8"/>
    </row>
    <row r="643" spans="6:16" x14ac:dyDescent="0.25">
      <c r="F643" s="14"/>
      <c r="N643" s="8"/>
      <c r="P643" s="2"/>
    </row>
    <row r="644" spans="6:16" x14ac:dyDescent="0.25">
      <c r="F644" s="14"/>
      <c r="N644" s="8"/>
    </row>
    <row r="645" spans="6:16" x14ac:dyDescent="0.25">
      <c r="F645" s="14"/>
      <c r="N645" s="8"/>
    </row>
    <row r="646" spans="6:16" x14ac:dyDescent="0.25">
      <c r="F646" s="14"/>
      <c r="N646" s="8"/>
    </row>
    <row r="647" spans="6:16" x14ac:dyDescent="0.25">
      <c r="F647" s="14"/>
      <c r="N647" s="8"/>
    </row>
    <row r="648" spans="6:16" x14ac:dyDescent="0.25">
      <c r="F648" s="14"/>
      <c r="N648" s="8"/>
    </row>
    <row r="649" spans="6:16" x14ac:dyDescent="0.25">
      <c r="F649" s="14"/>
      <c r="N649" s="8"/>
    </row>
    <row r="650" spans="6:16" x14ac:dyDescent="0.25">
      <c r="F650" s="14"/>
      <c r="N650" s="8"/>
    </row>
    <row r="651" spans="6:16" x14ac:dyDescent="0.25">
      <c r="F651" s="14"/>
      <c r="N651" s="8"/>
    </row>
    <row r="652" spans="6:16" x14ac:dyDescent="0.25">
      <c r="F652" s="14"/>
      <c r="N652" s="8"/>
    </row>
    <row r="653" spans="6:16" x14ac:dyDescent="0.25">
      <c r="F653" s="14"/>
      <c r="N653" s="8"/>
    </row>
    <row r="654" spans="6:16" x14ac:dyDescent="0.25">
      <c r="F654" s="14"/>
      <c r="N654" s="8"/>
    </row>
    <row r="655" spans="6:16" x14ac:dyDescent="0.25">
      <c r="F655" s="14"/>
      <c r="N655" s="8"/>
    </row>
    <row r="656" spans="6:16" x14ac:dyDescent="0.25">
      <c r="F656" s="14"/>
      <c r="N656" s="8"/>
    </row>
    <row r="657" spans="6:14" x14ac:dyDescent="0.25">
      <c r="F657" s="14"/>
      <c r="N657" s="8"/>
    </row>
    <row r="658" spans="6:14" x14ac:dyDescent="0.25">
      <c r="F658" s="14"/>
      <c r="N658" s="8"/>
    </row>
    <row r="659" spans="6:14" x14ac:dyDescent="0.25">
      <c r="F659" s="14"/>
      <c r="N659" s="8"/>
    </row>
    <row r="660" spans="6:14" x14ac:dyDescent="0.25">
      <c r="F660" s="14"/>
      <c r="N660" s="8"/>
    </row>
    <row r="661" spans="6:14" x14ac:dyDescent="0.25">
      <c r="F661" s="14"/>
      <c r="N661" s="8"/>
    </row>
    <row r="662" spans="6:14" x14ac:dyDescent="0.25">
      <c r="F662" s="14"/>
      <c r="N662" s="8"/>
    </row>
    <row r="663" spans="6:14" x14ac:dyDescent="0.25">
      <c r="F663" s="14"/>
      <c r="N663" s="8"/>
    </row>
    <row r="664" spans="6:14" x14ac:dyDescent="0.25">
      <c r="F664" s="14"/>
      <c r="N664" s="8"/>
    </row>
    <row r="665" spans="6:14" x14ac:dyDescent="0.25">
      <c r="F665" s="14"/>
      <c r="N665" s="8"/>
    </row>
    <row r="666" spans="6:14" x14ac:dyDescent="0.25">
      <c r="F666" s="14"/>
      <c r="N666" s="8"/>
    </row>
    <row r="667" spans="6:14" x14ac:dyDescent="0.25">
      <c r="F667" s="14"/>
      <c r="N667" s="8"/>
    </row>
    <row r="668" spans="6:14" x14ac:dyDescent="0.25">
      <c r="F668" s="14"/>
      <c r="N668" s="8"/>
    </row>
    <row r="669" spans="6:14" x14ac:dyDescent="0.25">
      <c r="F669" s="14"/>
      <c r="N669" s="8"/>
    </row>
    <row r="670" spans="6:14" x14ac:dyDescent="0.25">
      <c r="F670" s="14"/>
      <c r="N670" s="8"/>
    </row>
    <row r="671" spans="6:14" x14ac:dyDescent="0.25">
      <c r="F671" s="14"/>
      <c r="N671" s="8"/>
    </row>
    <row r="672" spans="6:14" x14ac:dyDescent="0.25">
      <c r="F672" s="14"/>
      <c r="N672" s="8"/>
    </row>
    <row r="673" spans="6:14" x14ac:dyDescent="0.25">
      <c r="F673" s="14"/>
      <c r="N673" s="8"/>
    </row>
    <row r="674" spans="6:14" x14ac:dyDescent="0.25">
      <c r="F674" s="14"/>
      <c r="N674" s="8"/>
    </row>
    <row r="675" spans="6:14" x14ac:dyDescent="0.25">
      <c r="F675" s="14"/>
      <c r="N675" s="8"/>
    </row>
    <row r="676" spans="6:14" x14ac:dyDescent="0.25">
      <c r="F676" s="14"/>
      <c r="N676" s="8"/>
    </row>
    <row r="677" spans="6:14" x14ac:dyDescent="0.25">
      <c r="F677" s="14"/>
      <c r="N677" s="8"/>
    </row>
    <row r="678" spans="6:14" x14ac:dyDescent="0.25">
      <c r="F678" s="14"/>
      <c r="N678" s="8"/>
    </row>
    <row r="679" spans="6:14" x14ac:dyDescent="0.25">
      <c r="F679" s="14"/>
      <c r="N679" s="8"/>
    </row>
    <row r="680" spans="6:14" x14ac:dyDescent="0.25">
      <c r="F680" s="14"/>
      <c r="N680" s="8"/>
    </row>
    <row r="681" spans="6:14" x14ac:dyDescent="0.25">
      <c r="F681" s="14"/>
      <c r="N681" s="8"/>
    </row>
    <row r="682" spans="6:14" x14ac:dyDescent="0.25">
      <c r="F682" s="14"/>
      <c r="N682" s="8"/>
    </row>
    <row r="683" spans="6:14" x14ac:dyDescent="0.25">
      <c r="F683" s="14"/>
      <c r="N683" s="8"/>
    </row>
    <row r="684" spans="6:14" x14ac:dyDescent="0.25">
      <c r="F684" s="14"/>
      <c r="N684" s="8"/>
    </row>
    <row r="685" spans="6:14" x14ac:dyDescent="0.25">
      <c r="F685" s="14"/>
      <c r="N685" s="8"/>
    </row>
    <row r="686" spans="6:14" x14ac:dyDescent="0.25">
      <c r="F686" s="14"/>
      <c r="N686" s="8"/>
    </row>
    <row r="687" spans="6:14" x14ac:dyDescent="0.25">
      <c r="F687" s="14"/>
      <c r="N687" s="8"/>
    </row>
    <row r="688" spans="6:14" x14ac:dyDescent="0.25">
      <c r="F688" s="14"/>
      <c r="N688" s="8"/>
    </row>
    <row r="689" spans="6:14" x14ac:dyDescent="0.25">
      <c r="F689" s="14"/>
      <c r="N689" s="8"/>
    </row>
    <row r="690" spans="6:14" x14ac:dyDescent="0.25">
      <c r="F690" s="14"/>
      <c r="N690" s="8"/>
    </row>
    <row r="691" spans="6:14" x14ac:dyDescent="0.25">
      <c r="F691" s="14"/>
      <c r="N691" s="8"/>
    </row>
    <row r="692" spans="6:14" x14ac:dyDescent="0.25">
      <c r="F692" s="14"/>
      <c r="N692" s="8"/>
    </row>
    <row r="693" spans="6:14" x14ac:dyDescent="0.25">
      <c r="F693" s="14"/>
      <c r="N693" s="8"/>
    </row>
    <row r="694" spans="6:14" x14ac:dyDescent="0.25">
      <c r="F694" s="14"/>
      <c r="N694" s="8"/>
    </row>
    <row r="695" spans="6:14" x14ac:dyDescent="0.25">
      <c r="F695" s="14"/>
      <c r="N695" s="8"/>
    </row>
    <row r="696" spans="6:14" x14ac:dyDescent="0.25">
      <c r="F696" s="14"/>
      <c r="N696" s="8"/>
    </row>
    <row r="697" spans="6:14" x14ac:dyDescent="0.25">
      <c r="F697" s="14"/>
      <c r="N697" s="8"/>
    </row>
    <row r="698" spans="6:14" x14ac:dyDescent="0.25">
      <c r="F698" s="14"/>
      <c r="N698" s="8"/>
    </row>
    <row r="699" spans="6:14" x14ac:dyDescent="0.25">
      <c r="F699" s="14"/>
      <c r="N699" s="8"/>
    </row>
    <row r="700" spans="6:14" x14ac:dyDescent="0.25">
      <c r="F700" s="14"/>
      <c r="N700" s="8"/>
    </row>
    <row r="701" spans="6:14" x14ac:dyDescent="0.25">
      <c r="F701" s="14"/>
      <c r="N701" s="8"/>
    </row>
    <row r="702" spans="6:14" x14ac:dyDescent="0.25">
      <c r="F702" s="14"/>
      <c r="N702" s="8"/>
    </row>
    <row r="703" spans="6:14" x14ac:dyDescent="0.25">
      <c r="F703" s="14"/>
      <c r="N703" s="8"/>
    </row>
    <row r="704" spans="6:14" x14ac:dyDescent="0.25">
      <c r="F704" s="14"/>
      <c r="N704" s="8"/>
    </row>
    <row r="705" spans="6:14" x14ac:dyDescent="0.25">
      <c r="F705" s="14"/>
      <c r="N705" s="8"/>
    </row>
    <row r="706" spans="6:14" x14ac:dyDescent="0.25">
      <c r="F706" s="14"/>
      <c r="N706" s="8"/>
    </row>
    <row r="707" spans="6:14" x14ac:dyDescent="0.25">
      <c r="F707" s="14"/>
      <c r="N707" s="8"/>
    </row>
    <row r="708" spans="6:14" x14ac:dyDescent="0.25">
      <c r="F708" s="14"/>
      <c r="N708" s="8"/>
    </row>
    <row r="709" spans="6:14" x14ac:dyDescent="0.25">
      <c r="F709" s="14"/>
      <c r="N709" s="8"/>
    </row>
    <row r="710" spans="6:14" x14ac:dyDescent="0.25">
      <c r="F710" s="14"/>
      <c r="N710" s="8"/>
    </row>
    <row r="711" spans="6:14" x14ac:dyDescent="0.25">
      <c r="F711" s="14"/>
      <c r="N711" s="8"/>
    </row>
    <row r="712" spans="6:14" x14ac:dyDescent="0.25">
      <c r="F712" s="14"/>
      <c r="N712" s="8"/>
    </row>
    <row r="713" spans="6:14" x14ac:dyDescent="0.25">
      <c r="F713" s="14"/>
      <c r="N713" s="8"/>
    </row>
    <row r="714" spans="6:14" x14ac:dyDescent="0.25">
      <c r="F714" s="14"/>
      <c r="N714" s="8"/>
    </row>
    <row r="715" spans="6:14" x14ac:dyDescent="0.25">
      <c r="F715" s="14"/>
      <c r="N715" s="8"/>
    </row>
    <row r="716" spans="6:14" x14ac:dyDescent="0.25">
      <c r="F716" s="14"/>
      <c r="N716" s="8"/>
    </row>
    <row r="717" spans="6:14" x14ac:dyDescent="0.25">
      <c r="F717" s="14"/>
      <c r="N717" s="8"/>
    </row>
    <row r="718" spans="6:14" x14ac:dyDescent="0.25">
      <c r="F718" s="14"/>
      <c r="N718" s="8"/>
    </row>
    <row r="719" spans="6:14" x14ac:dyDescent="0.25">
      <c r="F719" s="14"/>
      <c r="N719" s="8"/>
    </row>
    <row r="720" spans="6:14" x14ac:dyDescent="0.25">
      <c r="F720" s="14"/>
      <c r="N720" s="8"/>
    </row>
    <row r="721" spans="6:14" x14ac:dyDescent="0.25">
      <c r="F721" s="14"/>
      <c r="N721" s="8"/>
    </row>
    <row r="722" spans="6:14" x14ac:dyDescent="0.25">
      <c r="F722" s="14"/>
      <c r="N722" s="8"/>
    </row>
    <row r="723" spans="6:14" x14ac:dyDescent="0.25">
      <c r="F723" s="14"/>
      <c r="N723" s="8"/>
    </row>
    <row r="724" spans="6:14" x14ac:dyDescent="0.25">
      <c r="F724" s="14"/>
      <c r="N724" s="8"/>
    </row>
    <row r="725" spans="6:14" x14ac:dyDescent="0.25">
      <c r="F725" s="14"/>
      <c r="N725" s="8"/>
    </row>
    <row r="726" spans="6:14" x14ac:dyDescent="0.25">
      <c r="F726" s="14"/>
      <c r="N726" s="8"/>
    </row>
    <row r="727" spans="6:14" x14ac:dyDescent="0.25">
      <c r="F727" s="14"/>
      <c r="N727" s="8"/>
    </row>
    <row r="728" spans="6:14" x14ac:dyDescent="0.25">
      <c r="F728" s="14"/>
      <c r="N728" s="8"/>
    </row>
    <row r="729" spans="6:14" x14ac:dyDescent="0.25">
      <c r="F729" s="14"/>
      <c r="N729" s="8"/>
    </row>
    <row r="730" spans="6:14" x14ac:dyDescent="0.25">
      <c r="F730" s="14"/>
      <c r="N730" s="8"/>
    </row>
    <row r="731" spans="6:14" x14ac:dyDescent="0.25">
      <c r="F731" s="14"/>
      <c r="N731" s="8"/>
    </row>
    <row r="732" spans="6:14" x14ac:dyDescent="0.25">
      <c r="F732" s="14"/>
      <c r="N732" s="8"/>
    </row>
    <row r="733" spans="6:14" x14ac:dyDescent="0.25">
      <c r="F733" s="14"/>
      <c r="N733" s="8"/>
    </row>
    <row r="734" spans="6:14" x14ac:dyDescent="0.25">
      <c r="F734" s="14"/>
      <c r="N734" s="8"/>
    </row>
    <row r="735" spans="6:14" x14ac:dyDescent="0.25">
      <c r="F735" s="14"/>
      <c r="N735" s="8"/>
    </row>
    <row r="736" spans="6:14" x14ac:dyDescent="0.25">
      <c r="F736" s="14"/>
      <c r="N736" s="8"/>
    </row>
    <row r="737" spans="6:14" x14ac:dyDescent="0.25">
      <c r="F737" s="14"/>
      <c r="N737" s="8"/>
    </row>
    <row r="738" spans="6:14" x14ac:dyDescent="0.25">
      <c r="F738" s="14"/>
      <c r="N738" s="8"/>
    </row>
    <row r="739" spans="6:14" x14ac:dyDescent="0.25">
      <c r="F739" s="14"/>
      <c r="N739" s="8"/>
    </row>
    <row r="740" spans="6:14" x14ac:dyDescent="0.25">
      <c r="F740" s="14"/>
      <c r="N740" s="8"/>
    </row>
    <row r="741" spans="6:14" x14ac:dyDescent="0.25">
      <c r="F741" s="14"/>
      <c r="N741" s="8"/>
    </row>
    <row r="742" spans="6:14" x14ac:dyDescent="0.25">
      <c r="F742" s="14"/>
      <c r="N742" s="8"/>
    </row>
    <row r="743" spans="6:14" x14ac:dyDescent="0.25">
      <c r="F743" s="14"/>
      <c r="N743" s="8"/>
    </row>
    <row r="744" spans="6:14" x14ac:dyDescent="0.25">
      <c r="F744" s="14"/>
      <c r="N744" s="8"/>
    </row>
    <row r="745" spans="6:14" x14ac:dyDescent="0.25">
      <c r="F745" s="14"/>
      <c r="N745" s="8"/>
    </row>
    <row r="746" spans="6:14" x14ac:dyDescent="0.25">
      <c r="F746" s="14"/>
      <c r="N746" s="8"/>
    </row>
    <row r="747" spans="6:14" x14ac:dyDescent="0.25">
      <c r="F747" s="14"/>
      <c r="N747" s="8"/>
    </row>
    <row r="748" spans="6:14" x14ac:dyDescent="0.25">
      <c r="F748" s="14"/>
      <c r="N748" s="8"/>
    </row>
    <row r="749" spans="6:14" x14ac:dyDescent="0.25">
      <c r="F749" s="14"/>
      <c r="N749" s="8"/>
    </row>
    <row r="750" spans="6:14" x14ac:dyDescent="0.25">
      <c r="F750" s="14"/>
      <c r="N750" s="8"/>
    </row>
    <row r="751" spans="6:14" x14ac:dyDescent="0.25">
      <c r="F751" s="14"/>
      <c r="N751" s="8"/>
    </row>
    <row r="752" spans="6:14" x14ac:dyDescent="0.25">
      <c r="F752" s="14"/>
      <c r="N752" s="8"/>
    </row>
    <row r="753" spans="6:14" x14ac:dyDescent="0.25">
      <c r="F753" s="14"/>
      <c r="N753" s="8"/>
    </row>
    <row r="754" spans="6:14" x14ac:dyDescent="0.25">
      <c r="F754" s="14"/>
      <c r="N754" s="8"/>
    </row>
    <row r="755" spans="6:14" x14ac:dyDescent="0.25">
      <c r="F755" s="14"/>
      <c r="N755" s="8"/>
    </row>
    <row r="756" spans="6:14" x14ac:dyDescent="0.25">
      <c r="F756" s="14"/>
      <c r="N756" s="8"/>
    </row>
    <row r="757" spans="6:14" x14ac:dyDescent="0.25">
      <c r="F757" s="14"/>
      <c r="N757" s="8"/>
    </row>
    <row r="758" spans="6:14" x14ac:dyDescent="0.25">
      <c r="F758" s="14"/>
      <c r="N758" s="8"/>
    </row>
    <row r="759" spans="6:14" x14ac:dyDescent="0.25">
      <c r="F759" s="14"/>
      <c r="N759" s="8"/>
    </row>
    <row r="760" spans="6:14" x14ac:dyDescent="0.25">
      <c r="F760" s="14"/>
      <c r="N760" s="8"/>
    </row>
    <row r="761" spans="6:14" x14ac:dyDescent="0.25">
      <c r="F761" s="14"/>
      <c r="N761" s="8"/>
    </row>
    <row r="762" spans="6:14" x14ac:dyDescent="0.25">
      <c r="F762" s="14"/>
      <c r="N762" s="8"/>
    </row>
    <row r="763" spans="6:14" x14ac:dyDescent="0.25">
      <c r="F763" s="14"/>
      <c r="N763" s="8"/>
    </row>
    <row r="764" spans="6:14" x14ac:dyDescent="0.25">
      <c r="F764" s="14"/>
      <c r="N764" s="8"/>
    </row>
    <row r="765" spans="6:14" x14ac:dyDescent="0.25">
      <c r="F765" s="14"/>
      <c r="N765" s="8"/>
    </row>
    <row r="766" spans="6:14" x14ac:dyDescent="0.25">
      <c r="F766" s="14"/>
      <c r="N766" s="8"/>
    </row>
    <row r="767" spans="6:14" x14ac:dyDescent="0.25">
      <c r="F767" s="14"/>
      <c r="N767" s="8"/>
    </row>
    <row r="768" spans="6:14" x14ac:dyDescent="0.25">
      <c r="F768" s="14"/>
      <c r="N768" s="8"/>
    </row>
    <row r="769" spans="6:14" x14ac:dyDescent="0.25">
      <c r="F769" s="14"/>
      <c r="N769" s="8"/>
    </row>
    <row r="770" spans="6:14" x14ac:dyDescent="0.25">
      <c r="F770" s="14"/>
      <c r="N770" s="8"/>
    </row>
    <row r="771" spans="6:14" x14ac:dyDescent="0.25">
      <c r="F771" s="14"/>
      <c r="N771" s="8"/>
    </row>
    <row r="772" spans="6:14" x14ac:dyDescent="0.25">
      <c r="F772" s="14"/>
      <c r="N772" s="8"/>
    </row>
    <row r="773" spans="6:14" x14ac:dyDescent="0.25">
      <c r="F773" s="14"/>
      <c r="N773" s="8"/>
    </row>
    <row r="774" spans="6:14" x14ac:dyDescent="0.25">
      <c r="F774" s="14"/>
      <c r="N774" s="8"/>
    </row>
    <row r="775" spans="6:14" x14ac:dyDescent="0.25">
      <c r="F775" s="14"/>
      <c r="N775" s="8"/>
    </row>
    <row r="776" spans="6:14" x14ac:dyDescent="0.25">
      <c r="F776" s="14"/>
      <c r="N776" s="8"/>
    </row>
    <row r="777" spans="6:14" x14ac:dyDescent="0.25">
      <c r="F777" s="14"/>
      <c r="N777" s="8"/>
    </row>
    <row r="778" spans="6:14" x14ac:dyDescent="0.25">
      <c r="F778" s="14"/>
      <c r="N778" s="8"/>
    </row>
    <row r="779" spans="6:14" x14ac:dyDescent="0.25">
      <c r="F779" s="14"/>
      <c r="N779" s="8"/>
    </row>
    <row r="780" spans="6:14" x14ac:dyDescent="0.25">
      <c r="F780" s="14"/>
      <c r="N780" s="8"/>
    </row>
    <row r="781" spans="6:14" x14ac:dyDescent="0.25">
      <c r="F781" s="14"/>
      <c r="N781" s="8"/>
    </row>
    <row r="782" spans="6:14" x14ac:dyDescent="0.25">
      <c r="F782" s="14"/>
      <c r="N782" s="8"/>
    </row>
    <row r="783" spans="6:14" x14ac:dyDescent="0.25">
      <c r="F783" s="14"/>
      <c r="N783" s="8"/>
    </row>
    <row r="784" spans="6:14" x14ac:dyDescent="0.25">
      <c r="F784" s="14"/>
      <c r="N784" s="8"/>
    </row>
    <row r="785" spans="6:14" x14ac:dyDescent="0.25">
      <c r="F785" s="14"/>
      <c r="N785" s="8"/>
    </row>
    <row r="786" spans="6:14" x14ac:dyDescent="0.25">
      <c r="F786" s="14"/>
      <c r="N786" s="8"/>
    </row>
    <row r="787" spans="6:14" x14ac:dyDescent="0.25">
      <c r="F787" s="14"/>
      <c r="N787" s="8"/>
    </row>
    <row r="788" spans="6:14" x14ac:dyDescent="0.25">
      <c r="F788" s="14"/>
      <c r="N788" s="8"/>
    </row>
    <row r="789" spans="6:14" x14ac:dyDescent="0.25">
      <c r="F789" s="14"/>
      <c r="N789" s="8"/>
    </row>
    <row r="790" spans="6:14" x14ac:dyDescent="0.25">
      <c r="F790" s="14"/>
      <c r="N790" s="8"/>
    </row>
    <row r="791" spans="6:14" x14ac:dyDescent="0.25">
      <c r="F791" s="14"/>
      <c r="N791" s="8"/>
    </row>
    <row r="792" spans="6:14" x14ac:dyDescent="0.25">
      <c r="F792" s="14"/>
      <c r="N792" s="8"/>
    </row>
    <row r="793" spans="6:14" x14ac:dyDescent="0.25">
      <c r="F793" s="14"/>
      <c r="N793" s="8"/>
    </row>
    <row r="794" spans="6:14" x14ac:dyDescent="0.25">
      <c r="F794" s="14"/>
      <c r="N794" s="8"/>
    </row>
    <row r="795" spans="6:14" x14ac:dyDescent="0.25">
      <c r="F795" s="14"/>
      <c r="N795" s="8"/>
    </row>
    <row r="796" spans="6:14" x14ac:dyDescent="0.25">
      <c r="F796" s="14"/>
      <c r="N796" s="8"/>
    </row>
    <row r="797" spans="6:14" x14ac:dyDescent="0.25">
      <c r="F797" s="14"/>
      <c r="N797" s="8"/>
    </row>
    <row r="798" spans="6:14" x14ac:dyDescent="0.25">
      <c r="F798" s="14"/>
      <c r="N798" s="8"/>
    </row>
    <row r="799" spans="6:14" x14ac:dyDescent="0.25">
      <c r="F799" s="14"/>
      <c r="N799" s="8"/>
    </row>
    <row r="800" spans="6:14" x14ac:dyDescent="0.25">
      <c r="F800" s="14"/>
      <c r="N800" s="8"/>
    </row>
    <row r="801" spans="6:14" x14ac:dyDescent="0.25">
      <c r="F801" s="14"/>
      <c r="N801" s="8"/>
    </row>
    <row r="802" spans="6:14" x14ac:dyDescent="0.25">
      <c r="F802" s="14"/>
      <c r="N802" s="8"/>
    </row>
    <row r="803" spans="6:14" x14ac:dyDescent="0.25">
      <c r="F803" s="14"/>
      <c r="N803" s="8"/>
    </row>
    <row r="804" spans="6:14" x14ac:dyDescent="0.25">
      <c r="F804" s="14"/>
      <c r="N804" s="8"/>
    </row>
    <row r="805" spans="6:14" x14ac:dyDescent="0.25">
      <c r="F805" s="14"/>
      <c r="N805" s="8"/>
    </row>
    <row r="806" spans="6:14" x14ac:dyDescent="0.25">
      <c r="F806" s="14"/>
      <c r="N806" s="8"/>
    </row>
    <row r="807" spans="6:14" x14ac:dyDescent="0.25">
      <c r="F807" s="14"/>
      <c r="N807" s="8"/>
    </row>
    <row r="808" spans="6:14" x14ac:dyDescent="0.25">
      <c r="F808" s="14"/>
      <c r="N808" s="8"/>
    </row>
    <row r="809" spans="6:14" x14ac:dyDescent="0.25">
      <c r="F809" s="14"/>
      <c r="N809" s="8"/>
    </row>
    <row r="810" spans="6:14" x14ac:dyDescent="0.25">
      <c r="F810" s="14"/>
      <c r="N810" s="8"/>
    </row>
    <row r="811" spans="6:14" x14ac:dyDescent="0.25">
      <c r="F811" s="14"/>
      <c r="N811" s="8"/>
    </row>
    <row r="812" spans="6:14" x14ac:dyDescent="0.25">
      <c r="F812" s="14"/>
      <c r="N812" s="8"/>
    </row>
    <row r="813" spans="6:14" x14ac:dyDescent="0.25">
      <c r="F813" s="14"/>
      <c r="N813" s="8"/>
    </row>
    <row r="814" spans="6:14" x14ac:dyDescent="0.25">
      <c r="F814" s="14"/>
      <c r="N814" s="8"/>
    </row>
    <row r="815" spans="6:14" x14ac:dyDescent="0.25">
      <c r="F815" s="14"/>
      <c r="N815" s="8"/>
    </row>
    <row r="816" spans="6:14" x14ac:dyDescent="0.25">
      <c r="F816" s="14"/>
      <c r="N816" s="8"/>
    </row>
    <row r="817" spans="6:14" x14ac:dyDescent="0.25">
      <c r="F817" s="14"/>
      <c r="N817" s="8"/>
    </row>
    <row r="818" spans="6:14" x14ac:dyDescent="0.25">
      <c r="F818" s="14"/>
      <c r="N818" s="8"/>
    </row>
    <row r="819" spans="6:14" x14ac:dyDescent="0.25">
      <c r="F819" s="14"/>
      <c r="N819" s="8"/>
    </row>
    <row r="820" spans="6:14" x14ac:dyDescent="0.25">
      <c r="F820" s="14"/>
      <c r="N820" s="8"/>
    </row>
    <row r="821" spans="6:14" x14ac:dyDescent="0.25">
      <c r="F821" s="14"/>
      <c r="N821" s="8"/>
    </row>
    <row r="822" spans="6:14" x14ac:dyDescent="0.25">
      <c r="F822" s="14"/>
      <c r="N822" s="8"/>
    </row>
    <row r="823" spans="6:14" x14ac:dyDescent="0.25">
      <c r="F823" s="14"/>
      <c r="N823" s="8"/>
    </row>
    <row r="824" spans="6:14" x14ac:dyDescent="0.25">
      <c r="F824" s="14"/>
      <c r="N824" s="8"/>
    </row>
    <row r="825" spans="6:14" x14ac:dyDescent="0.25">
      <c r="F825" s="14"/>
      <c r="N825" s="8"/>
    </row>
    <row r="826" spans="6:14" x14ac:dyDescent="0.25">
      <c r="F826" s="14"/>
      <c r="N826" s="8"/>
    </row>
    <row r="827" spans="6:14" x14ac:dyDescent="0.25">
      <c r="F827" s="14"/>
      <c r="N827" s="8"/>
    </row>
    <row r="828" spans="6:14" x14ac:dyDescent="0.25">
      <c r="F828" s="14"/>
      <c r="N828" s="8"/>
    </row>
    <row r="829" spans="6:14" x14ac:dyDescent="0.25">
      <c r="F829" s="14"/>
      <c r="N829" s="8"/>
    </row>
    <row r="830" spans="6:14" x14ac:dyDescent="0.25">
      <c r="F830" s="14"/>
      <c r="N830" s="8"/>
    </row>
    <row r="831" spans="6:14" x14ac:dyDescent="0.25">
      <c r="F831" s="14"/>
      <c r="N831" s="8"/>
    </row>
    <row r="832" spans="6:14" x14ac:dyDescent="0.25">
      <c r="F832" s="14"/>
      <c r="N832" s="8"/>
    </row>
    <row r="833" spans="6:14" x14ac:dyDescent="0.25">
      <c r="F833" s="14"/>
      <c r="N833" s="8"/>
    </row>
    <row r="834" spans="6:14" x14ac:dyDescent="0.25">
      <c r="F834" s="14"/>
      <c r="N834" s="8"/>
    </row>
    <row r="835" spans="6:14" x14ac:dyDescent="0.25">
      <c r="F835" s="14"/>
      <c r="N835" s="8"/>
    </row>
    <row r="836" spans="6:14" x14ac:dyDescent="0.25">
      <c r="F836" s="14"/>
      <c r="N836" s="8"/>
    </row>
    <row r="837" spans="6:14" x14ac:dyDescent="0.25">
      <c r="F837" s="14"/>
      <c r="N837" s="8"/>
    </row>
    <row r="838" spans="6:14" x14ac:dyDescent="0.25">
      <c r="F838" s="14"/>
      <c r="N838" s="8"/>
    </row>
    <row r="839" spans="6:14" x14ac:dyDescent="0.25">
      <c r="F839" s="14"/>
      <c r="N839" s="8"/>
    </row>
    <row r="840" spans="6:14" x14ac:dyDescent="0.25">
      <c r="F840" s="14"/>
      <c r="N840" s="8"/>
    </row>
    <row r="841" spans="6:14" x14ac:dyDescent="0.25">
      <c r="F841" s="14"/>
      <c r="N841" s="8"/>
    </row>
    <row r="842" spans="6:14" x14ac:dyDescent="0.25">
      <c r="F842" s="14"/>
      <c r="N842" s="8"/>
    </row>
    <row r="843" spans="6:14" x14ac:dyDescent="0.25">
      <c r="F843" s="14"/>
      <c r="N843" s="8"/>
    </row>
    <row r="844" spans="6:14" x14ac:dyDescent="0.25">
      <c r="F844" s="14"/>
      <c r="N844" s="8"/>
    </row>
    <row r="845" spans="6:14" x14ac:dyDescent="0.25">
      <c r="F845" s="14"/>
      <c r="N845" s="8"/>
    </row>
    <row r="846" spans="6:14" x14ac:dyDescent="0.25">
      <c r="F846" s="14"/>
      <c r="N846" s="8"/>
    </row>
    <row r="847" spans="6:14" x14ac:dyDescent="0.25">
      <c r="F847" s="14"/>
      <c r="N847" s="8"/>
    </row>
    <row r="848" spans="6:14" x14ac:dyDescent="0.25">
      <c r="F848" s="14"/>
      <c r="N848" s="8"/>
    </row>
    <row r="849" spans="6:14" x14ac:dyDescent="0.25">
      <c r="F849" s="14"/>
      <c r="N849" s="8"/>
    </row>
    <row r="850" spans="6:14" x14ac:dyDescent="0.25">
      <c r="F850" s="14"/>
      <c r="N850" s="8"/>
    </row>
    <row r="851" spans="6:14" x14ac:dyDescent="0.25">
      <c r="F851" s="14"/>
      <c r="N851" s="8"/>
    </row>
    <row r="852" spans="6:14" x14ac:dyDescent="0.25">
      <c r="F852" s="14"/>
      <c r="N852" s="8"/>
    </row>
    <row r="853" spans="6:14" x14ac:dyDescent="0.25">
      <c r="F853" s="14"/>
      <c r="N853" s="8"/>
    </row>
    <row r="854" spans="6:14" x14ac:dyDescent="0.25">
      <c r="F854" s="14"/>
      <c r="N854" s="8"/>
    </row>
    <row r="855" spans="6:14" x14ac:dyDescent="0.25">
      <c r="F855" s="14"/>
      <c r="N855" s="8"/>
    </row>
    <row r="856" spans="6:14" x14ac:dyDescent="0.25">
      <c r="F856" s="14"/>
      <c r="N856" s="8"/>
    </row>
    <row r="857" spans="6:14" x14ac:dyDescent="0.25">
      <c r="F857" s="14"/>
      <c r="N857" s="8"/>
    </row>
    <row r="858" spans="6:14" x14ac:dyDescent="0.25">
      <c r="F858" s="14"/>
      <c r="N858" s="8"/>
    </row>
    <row r="859" spans="6:14" x14ac:dyDescent="0.25">
      <c r="F859" s="14"/>
      <c r="N859" s="8"/>
    </row>
    <row r="860" spans="6:14" x14ac:dyDescent="0.25">
      <c r="F860" s="14"/>
      <c r="N860" s="8"/>
    </row>
    <row r="861" spans="6:14" x14ac:dyDescent="0.25">
      <c r="F861" s="14"/>
      <c r="N861" s="8"/>
    </row>
    <row r="862" spans="6:14" x14ac:dyDescent="0.25">
      <c r="F862" s="14"/>
      <c r="N862" s="8"/>
    </row>
    <row r="863" spans="6:14" x14ac:dyDescent="0.25">
      <c r="F863" s="14"/>
      <c r="N863" s="8"/>
    </row>
    <row r="864" spans="6:14" x14ac:dyDescent="0.25">
      <c r="F864" s="14"/>
      <c r="N864" s="8"/>
    </row>
    <row r="865" spans="6:14" x14ac:dyDescent="0.25">
      <c r="F865" s="14"/>
      <c r="N865" s="8"/>
    </row>
    <row r="866" spans="6:14" x14ac:dyDescent="0.25">
      <c r="F866" s="14"/>
      <c r="N866" s="8"/>
    </row>
    <row r="867" spans="6:14" x14ac:dyDescent="0.25">
      <c r="F867" s="14"/>
      <c r="N867" s="8"/>
    </row>
    <row r="868" spans="6:14" x14ac:dyDescent="0.25">
      <c r="F868" s="14"/>
      <c r="N868" s="8"/>
    </row>
    <row r="869" spans="6:14" x14ac:dyDescent="0.25">
      <c r="F869" s="14"/>
      <c r="N869" s="8"/>
    </row>
    <row r="870" spans="6:14" x14ac:dyDescent="0.25">
      <c r="F870" s="14"/>
      <c r="N870" s="8"/>
    </row>
    <row r="871" spans="6:14" x14ac:dyDescent="0.25">
      <c r="F871" s="14"/>
      <c r="N871" s="8"/>
    </row>
    <row r="872" spans="6:14" x14ac:dyDescent="0.25">
      <c r="F872" s="14"/>
      <c r="N872" s="8"/>
    </row>
    <row r="873" spans="6:14" x14ac:dyDescent="0.25">
      <c r="F873" s="14"/>
      <c r="N873" s="8"/>
    </row>
    <row r="874" spans="6:14" x14ac:dyDescent="0.25">
      <c r="F874" s="14"/>
      <c r="N874" s="8"/>
    </row>
    <row r="875" spans="6:14" x14ac:dyDescent="0.25">
      <c r="F875" s="14"/>
      <c r="N875" s="8"/>
    </row>
    <row r="876" spans="6:14" x14ac:dyDescent="0.25">
      <c r="F876" s="14"/>
      <c r="N876" s="8"/>
    </row>
    <row r="877" spans="6:14" x14ac:dyDescent="0.25">
      <c r="F877" s="14"/>
      <c r="N877" s="8"/>
    </row>
    <row r="878" spans="6:14" x14ac:dyDescent="0.25">
      <c r="F878" s="14"/>
      <c r="N878" s="8"/>
    </row>
    <row r="879" spans="6:14" x14ac:dyDescent="0.25">
      <c r="F879" s="14"/>
      <c r="N879" s="8"/>
    </row>
    <row r="880" spans="6:14" x14ac:dyDescent="0.25">
      <c r="F880" s="14"/>
      <c r="N880" s="8"/>
    </row>
    <row r="881" spans="6:16" x14ac:dyDescent="0.25">
      <c r="F881" s="14"/>
      <c r="N881" s="8"/>
    </row>
    <row r="882" spans="6:16" x14ac:dyDescent="0.25">
      <c r="F882" s="14"/>
      <c r="N882" s="8"/>
    </row>
    <row r="883" spans="6:16" x14ac:dyDescent="0.25">
      <c r="F883" s="14"/>
      <c r="N883" s="8"/>
    </row>
    <row r="884" spans="6:16" x14ac:dyDescent="0.25">
      <c r="F884" s="14"/>
      <c r="N884" s="8"/>
    </row>
    <row r="885" spans="6:16" x14ac:dyDescent="0.25">
      <c r="F885" s="14"/>
      <c r="N885" s="8"/>
    </row>
    <row r="886" spans="6:16" x14ac:dyDescent="0.25">
      <c r="F886" s="14"/>
      <c r="N886" s="8"/>
    </row>
    <row r="887" spans="6:16" x14ac:dyDescent="0.25">
      <c r="F887" s="14"/>
      <c r="N887" s="8"/>
    </row>
    <row r="888" spans="6:16" x14ac:dyDescent="0.25">
      <c r="F888" s="14"/>
      <c r="N888" s="8"/>
    </row>
    <row r="889" spans="6:16" x14ac:dyDescent="0.25">
      <c r="F889" s="14"/>
      <c r="N889" s="8"/>
    </row>
    <row r="890" spans="6:16" x14ac:dyDescent="0.25">
      <c r="F890" s="14"/>
      <c r="N890" s="8"/>
    </row>
    <row r="891" spans="6:16" x14ac:dyDescent="0.25">
      <c r="F891" s="14"/>
      <c r="N891" s="8"/>
    </row>
    <row r="892" spans="6:16" x14ac:dyDescent="0.25">
      <c r="F892" s="14"/>
      <c r="N892" s="8"/>
    </row>
    <row r="893" spans="6:16" x14ac:dyDescent="0.25">
      <c r="F893" s="14"/>
      <c r="N893" s="8"/>
    </row>
    <row r="894" spans="6:16" x14ac:dyDescent="0.25">
      <c r="F894" s="14"/>
      <c r="N894" s="8"/>
      <c r="P894" s="2"/>
    </row>
    <row r="895" spans="6:16" x14ac:dyDescent="0.25">
      <c r="F895" s="14"/>
      <c r="N895" s="8"/>
    </row>
    <row r="896" spans="6:16" x14ac:dyDescent="0.25">
      <c r="F896" s="14"/>
      <c r="N896" s="8"/>
    </row>
    <row r="897" spans="6:14" x14ac:dyDescent="0.25">
      <c r="F897" s="14"/>
      <c r="N897" s="8"/>
    </row>
    <row r="898" spans="6:14" x14ac:dyDescent="0.25">
      <c r="F898" s="14"/>
      <c r="N898" s="8"/>
    </row>
    <row r="899" spans="6:14" x14ac:dyDescent="0.25">
      <c r="F899" s="14"/>
      <c r="N899" s="8"/>
    </row>
    <row r="900" spans="6:14" x14ac:dyDescent="0.25">
      <c r="F900" s="14"/>
      <c r="N900" s="8"/>
    </row>
    <row r="901" spans="6:14" x14ac:dyDescent="0.25">
      <c r="F901" s="14"/>
      <c r="N901" s="8"/>
    </row>
    <row r="902" spans="6:14" x14ac:dyDescent="0.25">
      <c r="F902" s="14"/>
      <c r="N902" s="8"/>
    </row>
    <row r="903" spans="6:14" x14ac:dyDescent="0.25">
      <c r="F903" s="14"/>
      <c r="N903" s="8"/>
    </row>
    <row r="904" spans="6:14" x14ac:dyDescent="0.25">
      <c r="F904" s="14"/>
      <c r="N904" s="8"/>
    </row>
    <row r="905" spans="6:14" x14ac:dyDescent="0.25">
      <c r="F905" s="14"/>
      <c r="N905" s="8"/>
    </row>
    <row r="906" spans="6:14" x14ac:dyDescent="0.25">
      <c r="F906" s="14"/>
      <c r="N906" s="8"/>
    </row>
    <row r="907" spans="6:14" x14ac:dyDescent="0.25">
      <c r="F907" s="14"/>
      <c r="N907" s="8"/>
    </row>
    <row r="908" spans="6:14" x14ac:dyDescent="0.25">
      <c r="F908" s="14"/>
      <c r="N908" s="8"/>
    </row>
    <row r="909" spans="6:14" x14ac:dyDescent="0.25">
      <c r="F909" s="14"/>
      <c r="N909" s="8"/>
    </row>
    <row r="910" spans="6:14" x14ac:dyDescent="0.25">
      <c r="F910" s="14"/>
      <c r="N910" s="8"/>
    </row>
    <row r="911" spans="6:14" x14ac:dyDescent="0.25">
      <c r="F911" s="14"/>
      <c r="N911" s="8"/>
    </row>
    <row r="912" spans="6:14" x14ac:dyDescent="0.25">
      <c r="F912" s="14"/>
      <c r="N912" s="8"/>
    </row>
    <row r="913" spans="6:14" x14ac:dyDescent="0.25">
      <c r="F913" s="14"/>
      <c r="N913" s="8"/>
    </row>
    <row r="914" spans="6:14" x14ac:dyDescent="0.25">
      <c r="F914" s="14"/>
      <c r="N914" s="8"/>
    </row>
    <row r="915" spans="6:14" x14ac:dyDescent="0.25">
      <c r="F915" s="14"/>
      <c r="N915" s="8"/>
    </row>
    <row r="916" spans="6:14" x14ac:dyDescent="0.25">
      <c r="F916" s="14"/>
      <c r="N916" s="8"/>
    </row>
    <row r="917" spans="6:14" x14ac:dyDescent="0.25">
      <c r="F917" s="14"/>
      <c r="N917" s="8"/>
    </row>
    <row r="918" spans="6:14" x14ac:dyDescent="0.25">
      <c r="F918" s="14"/>
      <c r="N918" s="8"/>
    </row>
    <row r="919" spans="6:14" x14ac:dyDescent="0.25">
      <c r="F919" s="14"/>
      <c r="N919" s="8"/>
    </row>
    <row r="920" spans="6:14" x14ac:dyDescent="0.25">
      <c r="F920" s="14"/>
      <c r="N920" s="8"/>
    </row>
    <row r="921" spans="6:14" x14ac:dyDescent="0.25">
      <c r="F921" s="14"/>
      <c r="N921" s="8"/>
    </row>
    <row r="922" spans="6:14" x14ac:dyDescent="0.25">
      <c r="F922" s="14"/>
      <c r="N922" s="8"/>
    </row>
    <row r="923" spans="6:14" x14ac:dyDescent="0.25">
      <c r="F923" s="14"/>
      <c r="N923" s="8"/>
    </row>
    <row r="924" spans="6:14" x14ac:dyDescent="0.25">
      <c r="F924" s="14"/>
      <c r="N924" s="8"/>
    </row>
    <row r="925" spans="6:14" x14ac:dyDescent="0.25">
      <c r="F925" s="14"/>
      <c r="N925" s="8"/>
    </row>
    <row r="926" spans="6:14" x14ac:dyDescent="0.25">
      <c r="F926" s="14"/>
      <c r="N926" s="8"/>
    </row>
    <row r="927" spans="6:14" x14ac:dyDescent="0.25">
      <c r="F927" s="14"/>
      <c r="N927" s="8"/>
    </row>
    <row r="928" spans="6:14" x14ac:dyDescent="0.25">
      <c r="F928" s="14"/>
      <c r="N928" s="8"/>
    </row>
    <row r="929" spans="6:14" x14ac:dyDescent="0.25">
      <c r="F929" s="14"/>
      <c r="N929" s="8"/>
    </row>
    <row r="930" spans="6:14" x14ac:dyDescent="0.25">
      <c r="F930" s="14"/>
      <c r="N930" s="8"/>
    </row>
    <row r="931" spans="6:14" x14ac:dyDescent="0.25">
      <c r="F931" s="14"/>
      <c r="N931" s="8"/>
    </row>
    <row r="932" spans="6:14" x14ac:dyDescent="0.25">
      <c r="F932" s="14"/>
      <c r="N932" s="8"/>
    </row>
    <row r="933" spans="6:14" x14ac:dyDescent="0.25">
      <c r="F933" s="14"/>
      <c r="N933" s="8"/>
    </row>
    <row r="934" spans="6:14" x14ac:dyDescent="0.25">
      <c r="F934" s="14"/>
      <c r="N934" s="8"/>
    </row>
    <row r="935" spans="6:14" x14ac:dyDescent="0.25">
      <c r="F935" s="14"/>
      <c r="N935" s="8"/>
    </row>
    <row r="936" spans="6:14" x14ac:dyDescent="0.25">
      <c r="F936" s="14"/>
      <c r="N936" s="8"/>
    </row>
    <row r="937" spans="6:14" x14ac:dyDescent="0.25">
      <c r="F937" s="14"/>
      <c r="N937" s="8"/>
    </row>
    <row r="938" spans="6:14" x14ac:dyDescent="0.25">
      <c r="F938" s="14"/>
      <c r="N938" s="8"/>
    </row>
    <row r="939" spans="6:14" x14ac:dyDescent="0.25">
      <c r="F939" s="14"/>
      <c r="N939" s="8"/>
    </row>
    <row r="940" spans="6:14" x14ac:dyDescent="0.25">
      <c r="F940" s="14"/>
      <c r="N940" s="8"/>
    </row>
    <row r="941" spans="6:14" x14ac:dyDescent="0.25">
      <c r="F941" s="14"/>
      <c r="N941" s="8"/>
    </row>
    <row r="942" spans="6:14" x14ac:dyDescent="0.25">
      <c r="F942" s="14"/>
      <c r="N942" s="8"/>
    </row>
    <row r="943" spans="6:14" x14ac:dyDescent="0.25">
      <c r="F943" s="14"/>
      <c r="N943" s="8"/>
    </row>
    <row r="944" spans="6:14" x14ac:dyDescent="0.25">
      <c r="F944" s="14"/>
      <c r="N944" s="8"/>
    </row>
    <row r="945" spans="6:14" x14ac:dyDescent="0.25">
      <c r="F945" s="14"/>
      <c r="N945" s="8"/>
    </row>
    <row r="946" spans="6:14" x14ac:dyDescent="0.25">
      <c r="F946" s="14"/>
      <c r="N946" s="8"/>
    </row>
    <row r="947" spans="6:14" x14ac:dyDescent="0.25">
      <c r="F947" s="14"/>
      <c r="N947" s="8"/>
    </row>
    <row r="948" spans="6:14" x14ac:dyDescent="0.25">
      <c r="F948" s="14"/>
      <c r="N948" s="8"/>
    </row>
    <row r="949" spans="6:14" x14ac:dyDescent="0.25">
      <c r="F949" s="14"/>
      <c r="N949" s="8"/>
    </row>
    <row r="950" spans="6:14" x14ac:dyDescent="0.25">
      <c r="F950" s="14"/>
      <c r="N950" s="8"/>
    </row>
    <row r="951" spans="6:14" x14ac:dyDescent="0.25">
      <c r="F951" s="14"/>
      <c r="N951" s="8"/>
    </row>
    <row r="952" spans="6:14" x14ac:dyDescent="0.25">
      <c r="F952" s="14"/>
      <c r="N952" s="8"/>
    </row>
    <row r="953" spans="6:14" x14ac:dyDescent="0.25">
      <c r="F953" s="14"/>
      <c r="N953" s="8"/>
    </row>
    <row r="954" spans="6:14" x14ac:dyDescent="0.25">
      <c r="F954" s="14"/>
      <c r="N954" s="8"/>
    </row>
    <row r="955" spans="6:14" x14ac:dyDescent="0.25">
      <c r="F955" s="14"/>
      <c r="N955" s="8"/>
    </row>
    <row r="956" spans="6:14" x14ac:dyDescent="0.25">
      <c r="F956" s="14"/>
      <c r="N956" s="8"/>
    </row>
    <row r="957" spans="6:14" x14ac:dyDescent="0.25">
      <c r="F957" s="14"/>
      <c r="N957" s="8"/>
    </row>
    <row r="958" spans="6:14" x14ac:dyDescent="0.25">
      <c r="F958" s="14"/>
      <c r="N958" s="8"/>
    </row>
    <row r="959" spans="6:14" x14ac:dyDescent="0.25">
      <c r="F959" s="14"/>
      <c r="N959" s="8"/>
    </row>
    <row r="960" spans="6:14" x14ac:dyDescent="0.25">
      <c r="F960" s="14"/>
      <c r="N960" s="8"/>
    </row>
    <row r="961" spans="6:14" x14ac:dyDescent="0.25">
      <c r="F961" s="14"/>
      <c r="N961" s="8"/>
    </row>
    <row r="962" spans="6:14" x14ac:dyDescent="0.25">
      <c r="F962" s="14"/>
      <c r="N962" s="8"/>
    </row>
    <row r="963" spans="6:14" x14ac:dyDescent="0.25">
      <c r="F963" s="14"/>
      <c r="N963" s="8"/>
    </row>
    <row r="964" spans="6:14" x14ac:dyDescent="0.25">
      <c r="F964" s="14"/>
      <c r="N964" s="8"/>
    </row>
    <row r="965" spans="6:14" x14ac:dyDescent="0.25">
      <c r="F965" s="14"/>
      <c r="N965" s="8"/>
    </row>
    <row r="966" spans="6:14" x14ac:dyDescent="0.25">
      <c r="F966" s="14"/>
      <c r="N966" s="8"/>
    </row>
    <row r="967" spans="6:14" x14ac:dyDescent="0.25">
      <c r="F967" s="14"/>
      <c r="N967" s="8"/>
    </row>
    <row r="968" spans="6:14" x14ac:dyDescent="0.25">
      <c r="F968" s="14"/>
      <c r="N968" s="8"/>
    </row>
    <row r="969" spans="6:14" x14ac:dyDescent="0.25">
      <c r="F969" s="14"/>
      <c r="N969" s="8"/>
    </row>
    <row r="970" spans="6:14" x14ac:dyDescent="0.25">
      <c r="F970" s="14"/>
      <c r="N970" s="8"/>
    </row>
    <row r="971" spans="6:14" x14ac:dyDescent="0.25">
      <c r="F971" s="14"/>
      <c r="N971" s="8"/>
    </row>
    <row r="972" spans="6:14" x14ac:dyDescent="0.25">
      <c r="F972" s="14"/>
      <c r="N972" s="8"/>
    </row>
    <row r="973" spans="6:14" x14ac:dyDescent="0.25">
      <c r="F973" s="14"/>
      <c r="N973" s="8"/>
    </row>
    <row r="974" spans="6:14" x14ac:dyDescent="0.25">
      <c r="F974" s="14"/>
      <c r="N974" s="8"/>
    </row>
    <row r="975" spans="6:14" x14ac:dyDescent="0.25">
      <c r="F975" s="14"/>
      <c r="N975" s="8"/>
    </row>
    <row r="976" spans="6:14" x14ac:dyDescent="0.25">
      <c r="F976" s="14"/>
      <c r="N976" s="8"/>
    </row>
    <row r="977" spans="6:14" x14ac:dyDescent="0.25">
      <c r="F977" s="14"/>
      <c r="N977" s="8"/>
    </row>
    <row r="978" spans="6:14" x14ac:dyDescent="0.25">
      <c r="F978" s="14"/>
      <c r="N978" s="8"/>
    </row>
    <row r="979" spans="6:14" x14ac:dyDescent="0.25">
      <c r="F979" s="14"/>
      <c r="N979" s="8"/>
    </row>
    <row r="980" spans="6:14" x14ac:dyDescent="0.25">
      <c r="F980" s="14"/>
      <c r="N980" s="8"/>
    </row>
    <row r="981" spans="6:14" x14ac:dyDescent="0.25">
      <c r="F981" s="14"/>
      <c r="N981" s="8"/>
    </row>
    <row r="982" spans="6:14" x14ac:dyDescent="0.25">
      <c r="F982" s="14"/>
      <c r="N982" s="8"/>
    </row>
    <row r="983" spans="6:14" x14ac:dyDescent="0.25">
      <c r="F983" s="14"/>
      <c r="N983" s="8"/>
    </row>
    <row r="984" spans="6:14" x14ac:dyDescent="0.25">
      <c r="F984" s="14"/>
      <c r="N984" s="8"/>
    </row>
    <row r="985" spans="6:14" x14ac:dyDescent="0.25">
      <c r="F985" s="14"/>
      <c r="N985" s="8"/>
    </row>
    <row r="986" spans="6:14" x14ac:dyDescent="0.25">
      <c r="F986" s="14"/>
      <c r="N986" s="8"/>
    </row>
    <row r="987" spans="6:14" x14ac:dyDescent="0.25">
      <c r="F987" s="14"/>
      <c r="N987" s="8"/>
    </row>
    <row r="988" spans="6:14" x14ac:dyDescent="0.25">
      <c r="F988" s="14"/>
      <c r="N988" s="8"/>
    </row>
    <row r="989" spans="6:14" x14ac:dyDescent="0.25">
      <c r="F989" s="14"/>
      <c r="N989" s="8"/>
    </row>
    <row r="990" spans="6:14" x14ac:dyDescent="0.25">
      <c r="F990" s="14"/>
      <c r="N990" s="8"/>
    </row>
    <row r="991" spans="6:14" x14ac:dyDescent="0.25">
      <c r="F991" s="14"/>
      <c r="N991" s="8"/>
    </row>
    <row r="992" spans="6:14" x14ac:dyDescent="0.25">
      <c r="F992" s="14"/>
      <c r="N992" s="8"/>
    </row>
    <row r="993" spans="6:14" x14ac:dyDescent="0.25">
      <c r="F993" s="14"/>
      <c r="N993" s="8"/>
    </row>
    <row r="994" spans="6:14" x14ac:dyDescent="0.25">
      <c r="F994" s="14"/>
      <c r="N994" s="8"/>
    </row>
    <row r="995" spans="6:14" x14ac:dyDescent="0.25">
      <c r="F995" s="14"/>
      <c r="N995" s="8"/>
    </row>
    <row r="996" spans="6:14" x14ac:dyDescent="0.25">
      <c r="F996" s="14"/>
      <c r="N996" s="8"/>
    </row>
    <row r="997" spans="6:14" x14ac:dyDescent="0.25">
      <c r="F997" s="14"/>
      <c r="N997" s="8"/>
    </row>
    <row r="998" spans="6:14" x14ac:dyDescent="0.25">
      <c r="F998" s="14"/>
      <c r="N998" s="8"/>
    </row>
    <row r="999" spans="6:14" x14ac:dyDescent="0.25">
      <c r="F999" s="14"/>
      <c r="N999" s="8"/>
    </row>
    <row r="1000" spans="6:14" x14ac:dyDescent="0.25">
      <c r="F1000" s="14"/>
      <c r="N1000" s="8"/>
    </row>
    <row r="1001" spans="6:14" x14ac:dyDescent="0.25">
      <c r="F1001" s="14"/>
      <c r="N1001" s="8"/>
    </row>
    <row r="1002" spans="6:14" x14ac:dyDescent="0.25">
      <c r="F1002" s="14"/>
      <c r="N1002" s="8"/>
    </row>
    <row r="1003" spans="6:14" x14ac:dyDescent="0.25">
      <c r="F1003" s="14"/>
      <c r="N1003" s="8"/>
    </row>
    <row r="1004" spans="6:14" x14ac:dyDescent="0.25">
      <c r="F1004" s="14"/>
      <c r="N1004" s="8"/>
    </row>
    <row r="1005" spans="6:14" x14ac:dyDescent="0.25">
      <c r="F1005" s="14"/>
      <c r="N1005" s="8"/>
    </row>
    <row r="1006" spans="6:14" x14ac:dyDescent="0.25">
      <c r="F1006" s="14"/>
      <c r="N1006" s="8"/>
    </row>
    <row r="1007" spans="6:14" x14ac:dyDescent="0.25">
      <c r="F1007" s="14"/>
      <c r="N1007" s="8"/>
    </row>
    <row r="1008" spans="6:14" x14ac:dyDescent="0.25">
      <c r="F1008" s="14"/>
      <c r="N1008" s="8"/>
    </row>
    <row r="1009" spans="6:14" x14ac:dyDescent="0.25">
      <c r="F1009" s="14"/>
      <c r="N1009" s="8"/>
    </row>
    <row r="1010" spans="6:14" x14ac:dyDescent="0.25">
      <c r="F1010" s="14"/>
      <c r="N1010" s="8"/>
    </row>
    <row r="1011" spans="6:14" x14ac:dyDescent="0.25">
      <c r="F1011" s="14"/>
      <c r="N1011" s="8"/>
    </row>
    <row r="1012" spans="6:14" x14ac:dyDescent="0.25">
      <c r="F1012" s="14"/>
      <c r="N1012" s="8"/>
    </row>
    <row r="1013" spans="6:14" x14ac:dyDescent="0.25">
      <c r="F1013" s="14"/>
      <c r="N1013" s="8"/>
    </row>
    <row r="1014" spans="6:14" x14ac:dyDescent="0.25">
      <c r="F1014" s="14"/>
      <c r="N1014" s="8"/>
    </row>
    <row r="1015" spans="6:14" x14ac:dyDescent="0.25">
      <c r="F1015" s="14"/>
      <c r="N1015" s="8"/>
    </row>
    <row r="1016" spans="6:14" x14ac:dyDescent="0.25">
      <c r="F1016" s="14"/>
      <c r="N1016" s="8"/>
    </row>
    <row r="1017" spans="6:14" x14ac:dyDescent="0.25">
      <c r="F1017" s="14"/>
      <c r="N1017" s="8"/>
    </row>
    <row r="1018" spans="6:14" x14ac:dyDescent="0.25">
      <c r="F1018" s="14"/>
      <c r="N1018" s="8"/>
    </row>
    <row r="1019" spans="6:14" x14ac:dyDescent="0.25">
      <c r="F1019" s="14"/>
      <c r="N1019" s="8"/>
    </row>
    <row r="1020" spans="6:14" x14ac:dyDescent="0.25">
      <c r="F1020" s="14"/>
      <c r="N1020" s="8"/>
    </row>
    <row r="1021" spans="6:14" x14ac:dyDescent="0.25">
      <c r="F1021" s="14"/>
      <c r="N1021" s="8"/>
    </row>
    <row r="1022" spans="6:14" x14ac:dyDescent="0.25">
      <c r="F1022" s="14"/>
      <c r="N1022" s="8"/>
    </row>
    <row r="1023" spans="6:14" x14ac:dyDescent="0.25">
      <c r="F1023" s="14"/>
      <c r="N1023" s="8"/>
    </row>
    <row r="1024" spans="6:14" x14ac:dyDescent="0.25">
      <c r="F1024" s="14"/>
      <c r="N1024" s="8"/>
    </row>
    <row r="1025" spans="6:14" x14ac:dyDescent="0.25">
      <c r="F1025" s="14"/>
      <c r="N1025" s="8"/>
    </row>
    <row r="1026" spans="6:14" x14ac:dyDescent="0.25">
      <c r="F1026" s="14"/>
      <c r="N1026" s="8"/>
    </row>
    <row r="1027" spans="6:14" x14ac:dyDescent="0.25">
      <c r="F1027" s="14"/>
      <c r="N1027" s="8"/>
    </row>
    <row r="1028" spans="6:14" x14ac:dyDescent="0.25">
      <c r="F1028" s="14"/>
      <c r="N1028" s="8"/>
    </row>
    <row r="1029" spans="6:14" x14ac:dyDescent="0.25">
      <c r="F1029" s="14"/>
      <c r="N1029" s="8"/>
    </row>
    <row r="1030" spans="6:14" x14ac:dyDescent="0.25">
      <c r="F1030" s="14"/>
      <c r="N1030" s="8"/>
    </row>
    <row r="1031" spans="6:14" x14ac:dyDescent="0.25">
      <c r="F1031" s="14"/>
      <c r="N1031" s="8"/>
    </row>
    <row r="1032" spans="6:14" x14ac:dyDescent="0.25">
      <c r="F1032" s="14"/>
      <c r="N1032" s="8"/>
    </row>
    <row r="1033" spans="6:14" x14ac:dyDescent="0.25">
      <c r="F1033" s="14"/>
      <c r="N1033" s="8"/>
    </row>
    <row r="1034" spans="6:14" x14ac:dyDescent="0.25">
      <c r="F1034" s="14"/>
      <c r="N1034" s="8"/>
    </row>
    <row r="1035" spans="6:14" x14ac:dyDescent="0.25">
      <c r="F1035" s="14"/>
      <c r="N1035" s="8"/>
    </row>
    <row r="1036" spans="6:14" x14ac:dyDescent="0.25">
      <c r="F1036" s="14"/>
      <c r="N1036" s="8"/>
    </row>
    <row r="1037" spans="6:14" x14ac:dyDescent="0.25">
      <c r="F1037" s="14"/>
      <c r="N1037" s="8"/>
    </row>
    <row r="1038" spans="6:14" x14ac:dyDescent="0.25">
      <c r="F1038" s="14"/>
      <c r="N1038" s="8"/>
    </row>
    <row r="1039" spans="6:14" x14ac:dyDescent="0.25">
      <c r="F1039" s="14"/>
      <c r="N1039" s="8"/>
    </row>
    <row r="1040" spans="6:14" x14ac:dyDescent="0.25">
      <c r="F1040" s="14"/>
      <c r="N1040" s="8"/>
    </row>
    <row r="1041" spans="6:14" x14ac:dyDescent="0.25">
      <c r="F1041" s="14"/>
      <c r="N1041" s="8"/>
    </row>
    <row r="1042" spans="6:14" x14ac:dyDescent="0.25">
      <c r="F1042" s="14"/>
      <c r="N1042" s="8"/>
    </row>
    <row r="1043" spans="6:14" x14ac:dyDescent="0.25">
      <c r="F1043" s="14"/>
      <c r="N1043" s="8"/>
    </row>
    <row r="1044" spans="6:14" x14ac:dyDescent="0.25">
      <c r="F1044" s="14"/>
      <c r="N1044" s="8"/>
    </row>
    <row r="1045" spans="6:14" x14ac:dyDescent="0.25">
      <c r="F1045" s="14"/>
      <c r="N1045" s="8"/>
    </row>
    <row r="1046" spans="6:14" x14ac:dyDescent="0.25">
      <c r="F1046" s="14"/>
      <c r="N1046" s="8"/>
    </row>
    <row r="1047" spans="6:14" x14ac:dyDescent="0.25">
      <c r="F1047" s="14"/>
      <c r="N1047" s="8"/>
    </row>
    <row r="1048" spans="6:14" x14ac:dyDescent="0.25">
      <c r="F1048" s="14"/>
      <c r="N1048" s="8"/>
    </row>
    <row r="1049" spans="6:14" x14ac:dyDescent="0.25">
      <c r="F1049" s="14"/>
      <c r="N1049" s="8"/>
    </row>
    <row r="1050" spans="6:14" x14ac:dyDescent="0.25">
      <c r="F1050" s="14"/>
      <c r="N1050" s="8"/>
    </row>
    <row r="1051" spans="6:14" x14ac:dyDescent="0.25">
      <c r="F1051" s="14"/>
      <c r="N1051" s="8"/>
    </row>
    <row r="1052" spans="6:14" x14ac:dyDescent="0.25">
      <c r="F1052" s="14"/>
      <c r="N1052" s="8"/>
    </row>
    <row r="1053" spans="6:14" x14ac:dyDescent="0.25">
      <c r="F1053" s="14"/>
      <c r="N1053" s="8"/>
    </row>
    <row r="1054" spans="6:14" x14ac:dyDescent="0.25">
      <c r="F1054" s="14"/>
      <c r="N1054" s="8"/>
    </row>
    <row r="1055" spans="6:14" x14ac:dyDescent="0.25">
      <c r="F1055" s="14"/>
      <c r="N1055" s="8"/>
    </row>
    <row r="1056" spans="6:14" x14ac:dyDescent="0.25">
      <c r="F1056" s="14"/>
      <c r="N1056" s="8"/>
    </row>
    <row r="1057" spans="6:14" x14ac:dyDescent="0.25">
      <c r="F1057" s="14"/>
      <c r="N1057" s="8"/>
    </row>
    <row r="1058" spans="6:14" x14ac:dyDescent="0.25">
      <c r="F1058" s="14"/>
      <c r="N1058" s="8"/>
    </row>
    <row r="1059" spans="6:14" x14ac:dyDescent="0.25">
      <c r="F1059" s="14"/>
      <c r="N1059" s="8"/>
    </row>
    <row r="1060" spans="6:14" x14ac:dyDescent="0.25">
      <c r="F1060" s="14"/>
      <c r="N1060" s="8"/>
    </row>
    <row r="1061" spans="6:14" x14ac:dyDescent="0.25">
      <c r="F1061" s="14"/>
      <c r="N1061" s="8"/>
    </row>
    <row r="1062" spans="6:14" x14ac:dyDescent="0.25">
      <c r="F1062" s="14"/>
      <c r="N1062" s="8"/>
    </row>
    <row r="1063" spans="6:14" x14ac:dyDescent="0.25">
      <c r="F1063" s="14"/>
      <c r="N1063" s="8"/>
    </row>
    <row r="1064" spans="6:14" x14ac:dyDescent="0.25">
      <c r="F1064" s="14"/>
      <c r="N1064" s="8"/>
    </row>
    <row r="1065" spans="6:14" x14ac:dyDescent="0.25">
      <c r="F1065" s="14"/>
      <c r="N1065" s="8"/>
    </row>
    <row r="1066" spans="6:14" x14ac:dyDescent="0.25">
      <c r="F1066" s="14"/>
      <c r="N1066" s="8"/>
    </row>
    <row r="1067" spans="6:14" x14ac:dyDescent="0.25">
      <c r="F1067" s="14"/>
      <c r="N1067" s="8"/>
    </row>
    <row r="1068" spans="6:14" x14ac:dyDescent="0.25">
      <c r="F1068" s="14"/>
      <c r="N1068" s="8"/>
    </row>
    <row r="1069" spans="6:14" x14ac:dyDescent="0.25">
      <c r="F1069" s="14"/>
      <c r="N1069" s="8"/>
    </row>
    <row r="1070" spans="6:14" x14ac:dyDescent="0.25">
      <c r="F1070" s="14"/>
      <c r="N1070" s="8"/>
    </row>
    <row r="1071" spans="6:14" x14ac:dyDescent="0.25">
      <c r="F1071" s="14"/>
      <c r="N1071" s="8"/>
    </row>
    <row r="1072" spans="6:14" x14ac:dyDescent="0.25">
      <c r="F1072" s="14"/>
      <c r="N1072" s="8"/>
    </row>
    <row r="1073" spans="6:14" x14ac:dyDescent="0.25">
      <c r="F1073" s="14"/>
      <c r="N1073" s="8"/>
    </row>
    <row r="1074" spans="6:14" x14ac:dyDescent="0.25">
      <c r="F1074" s="14"/>
      <c r="N1074" s="8"/>
    </row>
    <row r="1075" spans="6:14" x14ac:dyDescent="0.25">
      <c r="F1075" s="14"/>
      <c r="N1075" s="8"/>
    </row>
    <row r="1076" spans="6:14" x14ac:dyDescent="0.25">
      <c r="F1076" s="14"/>
      <c r="N1076" s="8"/>
    </row>
    <row r="1077" spans="6:14" x14ac:dyDescent="0.25">
      <c r="F1077" s="14"/>
      <c r="N1077" s="8"/>
    </row>
    <row r="1078" spans="6:14" x14ac:dyDescent="0.25">
      <c r="F1078" s="14"/>
      <c r="N1078" s="8"/>
    </row>
    <row r="1079" spans="6:14" x14ac:dyDescent="0.25">
      <c r="F1079" s="14"/>
      <c r="N1079" s="8"/>
    </row>
    <row r="1080" spans="6:14" x14ac:dyDescent="0.25">
      <c r="F1080" s="14"/>
      <c r="N1080" s="8"/>
    </row>
    <row r="1081" spans="6:14" x14ac:dyDescent="0.25">
      <c r="F1081" s="14"/>
      <c r="N1081" s="8"/>
    </row>
    <row r="1082" spans="6:14" x14ac:dyDescent="0.25">
      <c r="F1082" s="14"/>
      <c r="N1082" s="8"/>
    </row>
    <row r="1083" spans="6:14" x14ac:dyDescent="0.25">
      <c r="F1083" s="14"/>
      <c r="N1083" s="8"/>
    </row>
    <row r="1084" spans="6:14" x14ac:dyDescent="0.25">
      <c r="F1084" s="14"/>
      <c r="N1084" s="8"/>
    </row>
    <row r="1085" spans="6:14" x14ac:dyDescent="0.25">
      <c r="F1085" s="14"/>
      <c r="N1085" s="8"/>
    </row>
    <row r="1086" spans="6:14" x14ac:dyDescent="0.25">
      <c r="F1086" s="14"/>
      <c r="N1086" s="8"/>
    </row>
    <row r="1087" spans="6:14" x14ac:dyDescent="0.25">
      <c r="F1087" s="14"/>
      <c r="N1087" s="8"/>
    </row>
    <row r="1088" spans="6:14" x14ac:dyDescent="0.25">
      <c r="F1088" s="14"/>
      <c r="N1088" s="8"/>
    </row>
    <row r="1089" spans="6:14" x14ac:dyDescent="0.25">
      <c r="F1089" s="14"/>
      <c r="N1089" s="8"/>
    </row>
    <row r="1090" spans="6:14" x14ac:dyDescent="0.25">
      <c r="F1090" s="14"/>
      <c r="N1090" s="8"/>
    </row>
    <row r="1091" spans="6:14" x14ac:dyDescent="0.25">
      <c r="F1091" s="14"/>
      <c r="N1091" s="8"/>
    </row>
    <row r="1092" spans="6:14" x14ac:dyDescent="0.25">
      <c r="F1092" s="14"/>
      <c r="N1092" s="8"/>
    </row>
    <row r="1093" spans="6:14" x14ac:dyDescent="0.25">
      <c r="F1093" s="14"/>
      <c r="N1093" s="8"/>
    </row>
    <row r="1094" spans="6:14" x14ac:dyDescent="0.25">
      <c r="F1094" s="14"/>
      <c r="N1094" s="8"/>
    </row>
    <row r="1095" spans="6:14" x14ac:dyDescent="0.25">
      <c r="F1095" s="14"/>
      <c r="N1095" s="8"/>
    </row>
    <row r="1096" spans="6:14" x14ac:dyDescent="0.25">
      <c r="F1096" s="14"/>
      <c r="N1096" s="8"/>
    </row>
    <row r="1097" spans="6:14" x14ac:dyDescent="0.25">
      <c r="F1097" s="14"/>
      <c r="N1097" s="8"/>
    </row>
    <row r="1098" spans="6:14" x14ac:dyDescent="0.25">
      <c r="F1098" s="14"/>
      <c r="N1098" s="8"/>
    </row>
    <row r="1099" spans="6:14" x14ac:dyDescent="0.25">
      <c r="F1099" s="14"/>
      <c r="N1099" s="8"/>
    </row>
    <row r="1100" spans="6:14" x14ac:dyDescent="0.25">
      <c r="F1100" s="14"/>
      <c r="N1100" s="8"/>
    </row>
    <row r="1101" spans="6:14" x14ac:dyDescent="0.25">
      <c r="F1101" s="14"/>
      <c r="N1101" s="8"/>
    </row>
    <row r="1102" spans="6:14" x14ac:dyDescent="0.25">
      <c r="F1102" s="14"/>
      <c r="N1102" s="8"/>
    </row>
    <row r="1103" spans="6:14" x14ac:dyDescent="0.25">
      <c r="F1103" s="14"/>
      <c r="N1103" s="8"/>
    </row>
    <row r="1104" spans="6:14" x14ac:dyDescent="0.25">
      <c r="F1104" s="14"/>
      <c r="N1104" s="8"/>
    </row>
    <row r="1105" spans="6:14" x14ac:dyDescent="0.25">
      <c r="F1105" s="14"/>
      <c r="N1105" s="8"/>
    </row>
    <row r="1106" spans="6:14" x14ac:dyDescent="0.25">
      <c r="F1106" s="14"/>
      <c r="N1106" s="8"/>
    </row>
    <row r="1107" spans="6:14" x14ac:dyDescent="0.25">
      <c r="F1107" s="14"/>
      <c r="N1107" s="8"/>
    </row>
    <row r="1108" spans="6:14" x14ac:dyDescent="0.25">
      <c r="F1108" s="14"/>
      <c r="N1108" s="8"/>
    </row>
    <row r="1109" spans="6:14" x14ac:dyDescent="0.25">
      <c r="F1109" s="14"/>
      <c r="N1109" s="8"/>
    </row>
    <row r="1110" spans="6:14" x14ac:dyDescent="0.25">
      <c r="F1110" s="14"/>
      <c r="N1110" s="8"/>
    </row>
    <row r="1111" spans="6:14" x14ac:dyDescent="0.25">
      <c r="F1111" s="14"/>
      <c r="N1111" s="8"/>
    </row>
    <row r="1112" spans="6:14" x14ac:dyDescent="0.25">
      <c r="F1112" s="14"/>
      <c r="N1112" s="8"/>
    </row>
    <row r="1113" spans="6:14" x14ac:dyDescent="0.25">
      <c r="F1113" s="14"/>
      <c r="N1113" s="8"/>
    </row>
    <row r="1114" spans="6:14" x14ac:dyDescent="0.25">
      <c r="F1114" s="14"/>
      <c r="N1114" s="8"/>
    </row>
    <row r="1115" spans="6:14" x14ac:dyDescent="0.25">
      <c r="F1115" s="14"/>
      <c r="N1115" s="8"/>
    </row>
    <row r="1116" spans="6:14" x14ac:dyDescent="0.25">
      <c r="F1116" s="14"/>
      <c r="N1116" s="8"/>
    </row>
    <row r="1117" spans="6:14" x14ac:dyDescent="0.25">
      <c r="F1117" s="14"/>
      <c r="N1117" s="8"/>
    </row>
    <row r="1118" spans="6:14" x14ac:dyDescent="0.25">
      <c r="F1118" s="14"/>
      <c r="N1118" s="8"/>
    </row>
    <row r="1119" spans="6:14" x14ac:dyDescent="0.25">
      <c r="F1119" s="14"/>
      <c r="N1119" s="8"/>
    </row>
    <row r="1120" spans="6:14" x14ac:dyDescent="0.25">
      <c r="F1120" s="14"/>
      <c r="N1120" s="8"/>
    </row>
    <row r="1121" spans="6:14" x14ac:dyDescent="0.25">
      <c r="F1121" s="14"/>
      <c r="N1121" s="8"/>
    </row>
    <row r="1122" spans="6:14" x14ac:dyDescent="0.25">
      <c r="F1122" s="14"/>
      <c r="N1122" s="8"/>
    </row>
    <row r="1123" spans="6:14" x14ac:dyDescent="0.25">
      <c r="F1123" s="14"/>
      <c r="N1123" s="8"/>
    </row>
    <row r="1124" spans="6:14" x14ac:dyDescent="0.25">
      <c r="F1124" s="14"/>
      <c r="N1124" s="8"/>
    </row>
    <row r="1125" spans="6:14" x14ac:dyDescent="0.25">
      <c r="F1125" s="14"/>
      <c r="N1125" s="8"/>
    </row>
    <row r="1126" spans="6:14" x14ac:dyDescent="0.25">
      <c r="F1126" s="14"/>
      <c r="N1126" s="8"/>
    </row>
    <row r="1127" spans="6:14" x14ac:dyDescent="0.25">
      <c r="F1127" s="14"/>
      <c r="N1127" s="8"/>
    </row>
    <row r="1128" spans="6:14" x14ac:dyDescent="0.25">
      <c r="F1128" s="14"/>
      <c r="N1128" s="8"/>
    </row>
    <row r="1129" spans="6:14" x14ac:dyDescent="0.25">
      <c r="F1129" s="14"/>
      <c r="N1129" s="8"/>
    </row>
    <row r="1130" spans="6:14" x14ac:dyDescent="0.25">
      <c r="F1130" s="14"/>
      <c r="N1130" s="8"/>
    </row>
    <row r="1131" spans="6:14" x14ac:dyDescent="0.25">
      <c r="F1131" s="14"/>
      <c r="N1131" s="8"/>
    </row>
    <row r="1132" spans="6:14" x14ac:dyDescent="0.25">
      <c r="F1132" s="14"/>
      <c r="N1132" s="8"/>
    </row>
    <row r="1133" spans="6:14" x14ac:dyDescent="0.25">
      <c r="F1133" s="14"/>
      <c r="N1133" s="8"/>
    </row>
    <row r="1134" spans="6:14" x14ac:dyDescent="0.25">
      <c r="F1134" s="14"/>
      <c r="N1134" s="8"/>
    </row>
    <row r="1135" spans="6:14" x14ac:dyDescent="0.25">
      <c r="F1135" s="14"/>
      <c r="N1135" s="8"/>
    </row>
    <row r="1136" spans="6:14" x14ac:dyDescent="0.25">
      <c r="F1136" s="14"/>
      <c r="N1136" s="8"/>
    </row>
    <row r="1137" spans="6:16" x14ac:dyDescent="0.25">
      <c r="F1137" s="14"/>
      <c r="N1137" s="8"/>
    </row>
    <row r="1138" spans="6:16" x14ac:dyDescent="0.25">
      <c r="F1138" s="14"/>
      <c r="N1138" s="8"/>
    </row>
    <row r="1139" spans="6:16" x14ac:dyDescent="0.25">
      <c r="F1139" s="14"/>
      <c r="N1139" s="8"/>
    </row>
    <row r="1140" spans="6:16" x14ac:dyDescent="0.25">
      <c r="F1140" s="14"/>
      <c r="N1140" s="8"/>
    </row>
    <row r="1141" spans="6:16" x14ac:dyDescent="0.25">
      <c r="F1141" s="14"/>
      <c r="N1141" s="8"/>
    </row>
    <row r="1142" spans="6:16" x14ac:dyDescent="0.25">
      <c r="F1142" s="14"/>
      <c r="N1142" s="8"/>
    </row>
    <row r="1143" spans="6:16" x14ac:dyDescent="0.25">
      <c r="F1143" s="14"/>
      <c r="N1143" s="8"/>
    </row>
    <row r="1144" spans="6:16" x14ac:dyDescent="0.25">
      <c r="F1144" s="14"/>
      <c r="N1144" s="8"/>
    </row>
    <row r="1145" spans="6:16" x14ac:dyDescent="0.25">
      <c r="F1145" s="14"/>
      <c r="N1145" s="8"/>
      <c r="P1145" s="2"/>
    </row>
    <row r="1146" spans="6:16" x14ac:dyDescent="0.25">
      <c r="F1146" s="14"/>
      <c r="N1146" s="8"/>
    </row>
    <row r="1147" spans="6:16" x14ac:dyDescent="0.25">
      <c r="F1147" s="14"/>
      <c r="N1147" s="8"/>
    </row>
    <row r="1148" spans="6:16" x14ac:dyDescent="0.25">
      <c r="F1148" s="14"/>
      <c r="N1148" s="8"/>
    </row>
    <row r="1149" spans="6:16" x14ac:dyDescent="0.25">
      <c r="F1149" s="14"/>
      <c r="N1149" s="8"/>
    </row>
    <row r="1150" spans="6:16" x14ac:dyDescent="0.25">
      <c r="F1150" s="14"/>
      <c r="N1150" s="8"/>
    </row>
    <row r="1151" spans="6:16" x14ac:dyDescent="0.25">
      <c r="F1151" s="14"/>
      <c r="N1151" s="8"/>
    </row>
    <row r="1152" spans="6:16" x14ac:dyDescent="0.25">
      <c r="F1152" s="14"/>
      <c r="N1152" s="8"/>
    </row>
    <row r="1153" spans="6:14" x14ac:dyDescent="0.25">
      <c r="F1153" s="14"/>
      <c r="N1153" s="8"/>
    </row>
    <row r="1154" spans="6:14" x14ac:dyDescent="0.25">
      <c r="F1154" s="14"/>
      <c r="N1154" s="8"/>
    </row>
    <row r="1155" spans="6:14" x14ac:dyDescent="0.25">
      <c r="F1155" s="14"/>
      <c r="N1155" s="8"/>
    </row>
    <row r="1156" spans="6:14" x14ac:dyDescent="0.25">
      <c r="F1156" s="14"/>
      <c r="N1156" s="8"/>
    </row>
    <row r="1157" spans="6:14" x14ac:dyDescent="0.25">
      <c r="F1157" s="14"/>
      <c r="N1157" s="8"/>
    </row>
    <row r="1158" spans="6:14" x14ac:dyDescent="0.25">
      <c r="F1158" s="14"/>
      <c r="N1158" s="8"/>
    </row>
    <row r="1159" spans="6:14" x14ac:dyDescent="0.25">
      <c r="F1159" s="14"/>
      <c r="N1159" s="8"/>
    </row>
    <row r="1160" spans="6:14" x14ac:dyDescent="0.25">
      <c r="F1160" s="14"/>
      <c r="N1160" s="8"/>
    </row>
    <row r="1161" spans="6:14" x14ac:dyDescent="0.25">
      <c r="F1161" s="14"/>
      <c r="N1161" s="8"/>
    </row>
    <row r="1162" spans="6:14" x14ac:dyDescent="0.25">
      <c r="F1162" s="14"/>
      <c r="N1162" s="8"/>
    </row>
    <row r="1163" spans="6:14" x14ac:dyDescent="0.25">
      <c r="F1163" s="14"/>
      <c r="N1163" s="8"/>
    </row>
    <row r="1164" spans="6:14" x14ac:dyDescent="0.25">
      <c r="F1164" s="14"/>
      <c r="N1164" s="8"/>
    </row>
    <row r="1165" spans="6:14" x14ac:dyDescent="0.25">
      <c r="F1165" s="14"/>
      <c r="N1165" s="8"/>
    </row>
    <row r="1166" spans="6:14" x14ac:dyDescent="0.25">
      <c r="F1166" s="14"/>
      <c r="N1166" s="8"/>
    </row>
    <row r="1167" spans="6:14" x14ac:dyDescent="0.25">
      <c r="F1167" s="14"/>
      <c r="N1167" s="8"/>
    </row>
    <row r="1168" spans="6:14" x14ac:dyDescent="0.25">
      <c r="F1168" s="14"/>
      <c r="N1168" s="8"/>
    </row>
    <row r="1169" spans="6:14" x14ac:dyDescent="0.25">
      <c r="F1169" s="14"/>
      <c r="N1169" s="8"/>
    </row>
    <row r="1170" spans="6:14" x14ac:dyDescent="0.25">
      <c r="F1170" s="14"/>
      <c r="N1170" s="8"/>
    </row>
    <row r="1171" spans="6:14" x14ac:dyDescent="0.25">
      <c r="F1171" s="14"/>
      <c r="N1171" s="8"/>
    </row>
    <row r="1172" spans="6:14" x14ac:dyDescent="0.25">
      <c r="F1172" s="14"/>
      <c r="N1172" s="8"/>
    </row>
    <row r="1173" spans="6:14" x14ac:dyDescent="0.25">
      <c r="F1173" s="14"/>
      <c r="N1173" s="8"/>
    </row>
    <row r="1174" spans="6:14" x14ac:dyDescent="0.25">
      <c r="F1174" s="14"/>
      <c r="N1174" s="8"/>
    </row>
    <row r="1175" spans="6:14" x14ac:dyDescent="0.25">
      <c r="F1175" s="14"/>
      <c r="N1175" s="8"/>
    </row>
    <row r="1176" spans="6:14" x14ac:dyDescent="0.25">
      <c r="F1176" s="14"/>
      <c r="N1176" s="8"/>
    </row>
    <row r="1177" spans="6:14" x14ac:dyDescent="0.25">
      <c r="F1177" s="14"/>
      <c r="N1177" s="8"/>
    </row>
    <row r="1178" spans="6:14" x14ac:dyDescent="0.25">
      <c r="F1178" s="14"/>
      <c r="N1178" s="8"/>
    </row>
    <row r="1179" spans="6:14" x14ac:dyDescent="0.25">
      <c r="F1179" s="14"/>
      <c r="N1179" s="8"/>
    </row>
    <row r="1180" spans="6:14" x14ac:dyDescent="0.25">
      <c r="F1180" s="14"/>
      <c r="N1180" s="8"/>
    </row>
    <row r="1181" spans="6:14" x14ac:dyDescent="0.25">
      <c r="F1181" s="14"/>
      <c r="N1181" s="8"/>
    </row>
    <row r="1182" spans="6:14" x14ac:dyDescent="0.25">
      <c r="F1182" s="14"/>
      <c r="N1182" s="8"/>
    </row>
    <row r="1183" spans="6:14" x14ac:dyDescent="0.25">
      <c r="F1183" s="14"/>
      <c r="N1183" s="8"/>
    </row>
    <row r="1184" spans="6:14" x14ac:dyDescent="0.25">
      <c r="F1184" s="14"/>
      <c r="N1184" s="8"/>
    </row>
    <row r="1185" spans="6:14" x14ac:dyDescent="0.25">
      <c r="F1185" s="14"/>
      <c r="N1185" s="8"/>
    </row>
    <row r="1186" spans="6:14" x14ac:dyDescent="0.25">
      <c r="F1186" s="14"/>
      <c r="N1186" s="8"/>
    </row>
    <row r="1187" spans="6:14" x14ac:dyDescent="0.25">
      <c r="F1187" s="14"/>
      <c r="N1187" s="8"/>
    </row>
    <row r="1188" spans="6:14" x14ac:dyDescent="0.25">
      <c r="F1188" s="14"/>
      <c r="N1188" s="8"/>
    </row>
    <row r="1189" spans="6:14" x14ac:dyDescent="0.25">
      <c r="F1189" s="14"/>
      <c r="N1189" s="8"/>
    </row>
    <row r="1190" spans="6:14" x14ac:dyDescent="0.25">
      <c r="F1190" s="14"/>
      <c r="N1190" s="8"/>
    </row>
    <row r="1191" spans="6:14" x14ac:dyDescent="0.25">
      <c r="F1191" s="14"/>
      <c r="N1191" s="8"/>
    </row>
    <row r="1192" spans="6:14" x14ac:dyDescent="0.25">
      <c r="F1192" s="14"/>
      <c r="N1192" s="8"/>
    </row>
    <row r="1193" spans="6:14" x14ac:dyDescent="0.25">
      <c r="F1193" s="14"/>
      <c r="N1193" s="8"/>
    </row>
    <row r="1194" spans="6:14" x14ac:dyDescent="0.25">
      <c r="F1194" s="14"/>
      <c r="N1194" s="8"/>
    </row>
    <row r="1195" spans="6:14" x14ac:dyDescent="0.25">
      <c r="F1195" s="14"/>
      <c r="N1195" s="8"/>
    </row>
    <row r="1196" spans="6:14" x14ac:dyDescent="0.25">
      <c r="F1196" s="14"/>
      <c r="N1196" s="8"/>
    </row>
    <row r="1197" spans="6:14" x14ac:dyDescent="0.25">
      <c r="F1197" s="14"/>
      <c r="N1197" s="8"/>
    </row>
    <row r="1198" spans="6:14" x14ac:dyDescent="0.25">
      <c r="F1198" s="14"/>
      <c r="N1198" s="8"/>
    </row>
    <row r="1199" spans="6:14" x14ac:dyDescent="0.25">
      <c r="F1199" s="14"/>
      <c r="N1199" s="8"/>
    </row>
    <row r="1200" spans="6:14" x14ac:dyDescent="0.25">
      <c r="F1200" s="14"/>
      <c r="N1200" s="8"/>
    </row>
    <row r="1201" spans="6:14" x14ac:dyDescent="0.25">
      <c r="F1201" s="14"/>
      <c r="N1201" s="8"/>
    </row>
    <row r="1202" spans="6:14" x14ac:dyDescent="0.25">
      <c r="F1202" s="14"/>
      <c r="N1202" s="8"/>
    </row>
    <row r="1203" spans="6:14" x14ac:dyDescent="0.25">
      <c r="F1203" s="14"/>
      <c r="N1203" s="8"/>
    </row>
    <row r="1204" spans="6:14" x14ac:dyDescent="0.25">
      <c r="F1204" s="14"/>
      <c r="N1204" s="8"/>
    </row>
    <row r="1205" spans="6:14" x14ac:dyDescent="0.25">
      <c r="F1205" s="14"/>
      <c r="N1205" s="8"/>
    </row>
    <row r="1206" spans="6:14" x14ac:dyDescent="0.25">
      <c r="F1206" s="14"/>
      <c r="N1206" s="8"/>
    </row>
    <row r="1207" spans="6:14" x14ac:dyDescent="0.25">
      <c r="F1207" s="14"/>
      <c r="N1207" s="8"/>
    </row>
    <row r="1208" spans="6:14" x14ac:dyDescent="0.25">
      <c r="F1208" s="14"/>
      <c r="N1208" s="8"/>
    </row>
    <row r="1209" spans="6:14" x14ac:dyDescent="0.25">
      <c r="F1209" s="14"/>
      <c r="N1209" s="8"/>
    </row>
    <row r="1210" spans="6:14" x14ac:dyDescent="0.25">
      <c r="F1210" s="14"/>
      <c r="N1210" s="8"/>
    </row>
    <row r="1211" spans="6:14" x14ac:dyDescent="0.25">
      <c r="F1211" s="14"/>
      <c r="N1211" s="8"/>
    </row>
    <row r="1212" spans="6:14" x14ac:dyDescent="0.25">
      <c r="F1212" s="14"/>
      <c r="N1212" s="8"/>
    </row>
    <row r="1213" spans="6:14" x14ac:dyDescent="0.25">
      <c r="F1213" s="14"/>
      <c r="N1213" s="8"/>
    </row>
    <row r="1214" spans="6:14" x14ac:dyDescent="0.25">
      <c r="F1214" s="14"/>
      <c r="N1214" s="8"/>
    </row>
    <row r="1215" spans="6:14" x14ac:dyDescent="0.25">
      <c r="F1215" s="14"/>
      <c r="N1215" s="8"/>
    </row>
    <row r="1216" spans="6:14" x14ac:dyDescent="0.25">
      <c r="F1216" s="14"/>
      <c r="N1216" s="8"/>
    </row>
    <row r="1217" spans="6:14" x14ac:dyDescent="0.25">
      <c r="F1217" s="14"/>
      <c r="N1217" s="8"/>
    </row>
    <row r="1218" spans="6:14" x14ac:dyDescent="0.25">
      <c r="F1218" s="14"/>
      <c r="N1218" s="8"/>
    </row>
    <row r="1219" spans="6:14" x14ac:dyDescent="0.25">
      <c r="F1219" s="14"/>
      <c r="N1219" s="8"/>
    </row>
    <row r="1220" spans="6:14" x14ac:dyDescent="0.25">
      <c r="F1220" s="14"/>
      <c r="N1220" s="8"/>
    </row>
    <row r="1221" spans="6:14" x14ac:dyDescent="0.25">
      <c r="F1221" s="14"/>
      <c r="N1221" s="8"/>
    </row>
    <row r="1222" spans="6:14" x14ac:dyDescent="0.25">
      <c r="F1222" s="14"/>
      <c r="N1222" s="8"/>
    </row>
    <row r="1223" spans="6:14" x14ac:dyDescent="0.25">
      <c r="F1223" s="14"/>
      <c r="N1223" s="8"/>
    </row>
    <row r="1224" spans="6:14" x14ac:dyDescent="0.25">
      <c r="F1224" s="14"/>
      <c r="N1224" s="8"/>
    </row>
    <row r="1225" spans="6:14" x14ac:dyDescent="0.25">
      <c r="F1225" s="14"/>
      <c r="N1225" s="8"/>
    </row>
    <row r="1226" spans="6:14" x14ac:dyDescent="0.25">
      <c r="F1226" s="14"/>
      <c r="N1226" s="8"/>
    </row>
    <row r="1227" spans="6:14" x14ac:dyDescent="0.25">
      <c r="F1227" s="14"/>
      <c r="N1227" s="8"/>
    </row>
    <row r="1228" spans="6:14" x14ac:dyDescent="0.25">
      <c r="F1228" s="14"/>
      <c r="N1228" s="8"/>
    </row>
    <row r="1229" spans="6:14" x14ac:dyDescent="0.25">
      <c r="F1229" s="14"/>
      <c r="N1229" s="8"/>
    </row>
    <row r="1230" spans="6:14" x14ac:dyDescent="0.25">
      <c r="F1230" s="14"/>
      <c r="N1230" s="8"/>
    </row>
    <row r="1231" spans="6:14" x14ac:dyDescent="0.25">
      <c r="F1231" s="14"/>
      <c r="N1231" s="8"/>
    </row>
    <row r="1232" spans="6:14" x14ac:dyDescent="0.25">
      <c r="F1232" s="14"/>
      <c r="N1232" s="8"/>
    </row>
    <row r="1233" spans="6:14" x14ac:dyDescent="0.25">
      <c r="F1233" s="14"/>
      <c r="N1233" s="8"/>
    </row>
    <row r="1234" spans="6:14" x14ac:dyDescent="0.25">
      <c r="F1234" s="14"/>
      <c r="N1234" s="8"/>
    </row>
    <row r="1235" spans="6:14" x14ac:dyDescent="0.25">
      <c r="F1235" s="14"/>
      <c r="N1235" s="8"/>
    </row>
    <row r="1236" spans="6:14" x14ac:dyDescent="0.25">
      <c r="F1236" s="14"/>
      <c r="N1236" s="8"/>
    </row>
    <row r="1237" spans="6:14" x14ac:dyDescent="0.25">
      <c r="F1237" s="14"/>
      <c r="N1237" s="8"/>
    </row>
    <row r="1238" spans="6:14" x14ac:dyDescent="0.25">
      <c r="F1238" s="14"/>
      <c r="N1238" s="8"/>
    </row>
    <row r="1239" spans="6:14" x14ac:dyDescent="0.25">
      <c r="F1239" s="14"/>
      <c r="N1239" s="8"/>
    </row>
    <row r="1240" spans="6:14" x14ac:dyDescent="0.25">
      <c r="F1240" s="14"/>
      <c r="N1240" s="8"/>
    </row>
    <row r="1241" spans="6:14" x14ac:dyDescent="0.25">
      <c r="F1241" s="14"/>
      <c r="N1241" s="8"/>
    </row>
    <row r="1242" spans="6:14" x14ac:dyDescent="0.25">
      <c r="F1242" s="14"/>
      <c r="N1242" s="8"/>
    </row>
    <row r="1243" spans="6:14" x14ac:dyDescent="0.25">
      <c r="F1243" s="14"/>
      <c r="N1243" s="8"/>
    </row>
    <row r="1244" spans="6:14" x14ac:dyDescent="0.25">
      <c r="F1244" s="14"/>
      <c r="N1244" s="8"/>
    </row>
    <row r="1245" spans="6:14" x14ac:dyDescent="0.25">
      <c r="F1245" s="14"/>
      <c r="N1245" s="8"/>
    </row>
    <row r="1246" spans="6:14" x14ac:dyDescent="0.25">
      <c r="F1246" s="14"/>
      <c r="N1246" s="8"/>
    </row>
    <row r="1247" spans="6:14" x14ac:dyDescent="0.25">
      <c r="F1247" s="14"/>
      <c r="N1247" s="8"/>
    </row>
    <row r="1248" spans="6:14" x14ac:dyDescent="0.25">
      <c r="F1248" s="14"/>
      <c r="N1248" s="8"/>
    </row>
    <row r="1249" spans="6:14" x14ac:dyDescent="0.25">
      <c r="F1249" s="14"/>
      <c r="N1249" s="8"/>
    </row>
    <row r="1250" spans="6:14" x14ac:dyDescent="0.25">
      <c r="F1250" s="14"/>
      <c r="N1250" s="8"/>
    </row>
    <row r="1251" spans="6:14" x14ac:dyDescent="0.25">
      <c r="F1251" s="14"/>
      <c r="N1251" s="8"/>
    </row>
    <row r="1252" spans="6:14" x14ac:dyDescent="0.25">
      <c r="F1252" s="14"/>
      <c r="N1252" s="8"/>
    </row>
    <row r="1253" spans="6:14" x14ac:dyDescent="0.25">
      <c r="F1253" s="14"/>
      <c r="N1253" s="8"/>
    </row>
    <row r="1254" spans="6:14" x14ac:dyDescent="0.25">
      <c r="F1254" s="14"/>
      <c r="N1254" s="8"/>
    </row>
    <row r="1255" spans="6:14" x14ac:dyDescent="0.25">
      <c r="F1255" s="14"/>
      <c r="N1255" s="8"/>
    </row>
    <row r="1256" spans="6:14" x14ac:dyDescent="0.25">
      <c r="F1256" s="14"/>
      <c r="N1256" s="8"/>
    </row>
    <row r="1257" spans="6:14" x14ac:dyDescent="0.25">
      <c r="F1257" s="14"/>
      <c r="N1257" s="8"/>
    </row>
    <row r="1258" spans="6:14" x14ac:dyDescent="0.25">
      <c r="F1258" s="14"/>
      <c r="N1258" s="8"/>
    </row>
    <row r="1259" spans="6:14" x14ac:dyDescent="0.25">
      <c r="F1259" s="14"/>
      <c r="N1259" s="8"/>
    </row>
    <row r="1260" spans="6:14" x14ac:dyDescent="0.25">
      <c r="F1260" s="14"/>
      <c r="N1260" s="8"/>
    </row>
    <row r="1261" spans="6:14" x14ac:dyDescent="0.25">
      <c r="F1261" s="14"/>
      <c r="N1261" s="8"/>
    </row>
    <row r="1262" spans="6:14" x14ac:dyDescent="0.25">
      <c r="F1262" s="14"/>
      <c r="N1262" s="8"/>
    </row>
    <row r="1263" spans="6:14" x14ac:dyDescent="0.25">
      <c r="F1263" s="14"/>
      <c r="N1263" s="8"/>
    </row>
    <row r="1264" spans="6:14" x14ac:dyDescent="0.25">
      <c r="F1264" s="14"/>
      <c r="N1264" s="8"/>
    </row>
    <row r="1265" spans="6:14" x14ac:dyDescent="0.25">
      <c r="F1265" s="14"/>
      <c r="N1265" s="8"/>
    </row>
    <row r="1266" spans="6:14" x14ac:dyDescent="0.25">
      <c r="F1266" s="14"/>
      <c r="N1266" s="8"/>
    </row>
    <row r="1267" spans="6:14" x14ac:dyDescent="0.25">
      <c r="F1267" s="14"/>
      <c r="N1267" s="8"/>
    </row>
    <row r="1268" spans="6:14" x14ac:dyDescent="0.25">
      <c r="F1268" s="14"/>
      <c r="N1268" s="8"/>
    </row>
    <row r="1269" spans="6:14" x14ac:dyDescent="0.25">
      <c r="F1269" s="14"/>
      <c r="N1269" s="8"/>
    </row>
    <row r="1270" spans="6:14" x14ac:dyDescent="0.25">
      <c r="F1270" s="14"/>
      <c r="N1270" s="8"/>
    </row>
    <row r="1271" spans="6:14" x14ac:dyDescent="0.25">
      <c r="F1271" s="14"/>
      <c r="N1271" s="8"/>
    </row>
    <row r="1272" spans="6:14" x14ac:dyDescent="0.25">
      <c r="F1272" s="14"/>
      <c r="N1272" s="8"/>
    </row>
    <row r="1273" spans="6:14" x14ac:dyDescent="0.25">
      <c r="F1273" s="14"/>
      <c r="N1273" s="8"/>
    </row>
    <row r="1274" spans="6:14" x14ac:dyDescent="0.25">
      <c r="F1274" s="14"/>
      <c r="N1274" s="8"/>
    </row>
    <row r="1275" spans="6:14" x14ac:dyDescent="0.25">
      <c r="F1275" s="14"/>
      <c r="N1275" s="8"/>
    </row>
    <row r="1276" spans="6:14" x14ac:dyDescent="0.25">
      <c r="F1276" s="14"/>
      <c r="N1276" s="8"/>
    </row>
    <row r="1277" spans="6:14" x14ac:dyDescent="0.25">
      <c r="F1277" s="14"/>
      <c r="N1277" s="8"/>
    </row>
    <row r="1278" spans="6:14" x14ac:dyDescent="0.25">
      <c r="F1278" s="14"/>
      <c r="N1278" s="8"/>
    </row>
    <row r="1279" spans="6:14" x14ac:dyDescent="0.25">
      <c r="F1279" s="14"/>
      <c r="N1279" s="8"/>
    </row>
    <row r="1280" spans="6:14" x14ac:dyDescent="0.25">
      <c r="F1280" s="14"/>
      <c r="N1280" s="8"/>
    </row>
    <row r="1281" spans="6:14" x14ac:dyDescent="0.25">
      <c r="F1281" s="14"/>
      <c r="N1281" s="8"/>
    </row>
    <row r="1282" spans="6:14" x14ac:dyDescent="0.25">
      <c r="F1282" s="14"/>
      <c r="N1282" s="8"/>
    </row>
    <row r="1283" spans="6:14" x14ac:dyDescent="0.25">
      <c r="F1283" s="14"/>
      <c r="N1283" s="8"/>
    </row>
    <row r="1284" spans="6:14" x14ac:dyDescent="0.25">
      <c r="F1284" s="14"/>
      <c r="N1284" s="8"/>
    </row>
    <row r="1285" spans="6:14" x14ac:dyDescent="0.25">
      <c r="F1285" s="14"/>
      <c r="N1285" s="8"/>
    </row>
    <row r="1286" spans="6:14" x14ac:dyDescent="0.25">
      <c r="F1286" s="14"/>
      <c r="N1286" s="8"/>
    </row>
    <row r="1287" spans="6:14" x14ac:dyDescent="0.25">
      <c r="F1287" s="14"/>
      <c r="N1287" s="8"/>
    </row>
    <row r="1288" spans="6:14" x14ac:dyDescent="0.25">
      <c r="F1288" s="14"/>
      <c r="N1288" s="8"/>
    </row>
    <row r="1289" spans="6:14" x14ac:dyDescent="0.25">
      <c r="F1289" s="14"/>
      <c r="N1289" s="8"/>
    </row>
    <row r="1290" spans="6:14" x14ac:dyDescent="0.25">
      <c r="F1290" s="14"/>
      <c r="N1290" s="8"/>
    </row>
    <row r="1291" spans="6:14" x14ac:dyDescent="0.25">
      <c r="F1291" s="14"/>
      <c r="N1291" s="8"/>
    </row>
    <row r="1292" spans="6:14" x14ac:dyDescent="0.25">
      <c r="F1292" s="14"/>
      <c r="N1292" s="8"/>
    </row>
    <row r="1293" spans="6:14" x14ac:dyDescent="0.25">
      <c r="F1293" s="14"/>
      <c r="N1293" s="8"/>
    </row>
    <row r="1294" spans="6:14" x14ac:dyDescent="0.25">
      <c r="F1294" s="14"/>
      <c r="N1294" s="8"/>
    </row>
    <row r="1295" spans="6:14" x14ac:dyDescent="0.25">
      <c r="F1295" s="14"/>
      <c r="N1295" s="8"/>
    </row>
    <row r="1296" spans="6:14" x14ac:dyDescent="0.25">
      <c r="F1296" s="14"/>
      <c r="N1296" s="8"/>
    </row>
    <row r="1297" spans="6:14" x14ac:dyDescent="0.25">
      <c r="F1297" s="14"/>
      <c r="N1297" s="8"/>
    </row>
    <row r="1298" spans="6:14" x14ac:dyDescent="0.25">
      <c r="F1298" s="14"/>
      <c r="N1298" s="8"/>
    </row>
    <row r="1299" spans="6:14" x14ac:dyDescent="0.25">
      <c r="F1299" s="14"/>
      <c r="N1299" s="8"/>
    </row>
    <row r="1300" spans="6:14" x14ac:dyDescent="0.25">
      <c r="F1300" s="14"/>
      <c r="N1300" s="8"/>
    </row>
    <row r="1301" spans="6:14" x14ac:dyDescent="0.25">
      <c r="F1301" s="14"/>
      <c r="N1301" s="8"/>
    </row>
    <row r="1302" spans="6:14" x14ac:dyDescent="0.25">
      <c r="F1302" s="14"/>
      <c r="N1302" s="8"/>
    </row>
    <row r="1303" spans="6:14" x14ac:dyDescent="0.25">
      <c r="F1303" s="14"/>
      <c r="N1303" s="8"/>
    </row>
    <row r="1304" spans="6:14" x14ac:dyDescent="0.25">
      <c r="F1304" s="14"/>
      <c r="N1304" s="8"/>
    </row>
    <row r="1305" spans="6:14" x14ac:dyDescent="0.25">
      <c r="F1305" s="14"/>
      <c r="N1305" s="8"/>
    </row>
    <row r="1306" spans="6:14" x14ac:dyDescent="0.25">
      <c r="F1306" s="14"/>
      <c r="N1306" s="8"/>
    </row>
    <row r="1307" spans="6:14" x14ac:dyDescent="0.25">
      <c r="F1307" s="14"/>
      <c r="N1307" s="8"/>
    </row>
    <row r="1308" spans="6:14" x14ac:dyDescent="0.25">
      <c r="F1308" s="14"/>
      <c r="N1308" s="8"/>
    </row>
    <row r="1309" spans="6:14" x14ac:dyDescent="0.25">
      <c r="F1309" s="14"/>
      <c r="N1309" s="8"/>
    </row>
    <row r="1310" spans="6:14" x14ac:dyDescent="0.25">
      <c r="F1310" s="14"/>
      <c r="N1310" s="8"/>
    </row>
    <row r="1311" spans="6:14" x14ac:dyDescent="0.25">
      <c r="F1311" s="14"/>
      <c r="N1311" s="8"/>
    </row>
    <row r="1312" spans="6:14" x14ac:dyDescent="0.25">
      <c r="F1312" s="14"/>
      <c r="N1312" s="8"/>
    </row>
    <row r="1313" spans="6:14" x14ac:dyDescent="0.25">
      <c r="F1313" s="14"/>
      <c r="N1313" s="8"/>
    </row>
    <row r="1314" spans="6:14" x14ac:dyDescent="0.25">
      <c r="F1314" s="14"/>
      <c r="N1314" s="8"/>
    </row>
    <row r="1315" spans="6:14" x14ac:dyDescent="0.25">
      <c r="F1315" s="14"/>
      <c r="N1315" s="8"/>
    </row>
    <row r="1316" spans="6:14" x14ac:dyDescent="0.25">
      <c r="F1316" s="14"/>
      <c r="N1316" s="8"/>
    </row>
    <row r="1317" spans="6:14" x14ac:dyDescent="0.25">
      <c r="F1317" s="14"/>
      <c r="N1317" s="8"/>
    </row>
    <row r="1318" spans="6:14" x14ac:dyDescent="0.25">
      <c r="F1318" s="14"/>
      <c r="N1318" s="8"/>
    </row>
    <row r="1319" spans="6:14" x14ac:dyDescent="0.25">
      <c r="F1319" s="14"/>
      <c r="N1319" s="8"/>
    </row>
    <row r="1320" spans="6:14" x14ac:dyDescent="0.25">
      <c r="F1320" s="14"/>
      <c r="N1320" s="8"/>
    </row>
    <row r="1321" spans="6:14" x14ac:dyDescent="0.25">
      <c r="F1321" s="14"/>
      <c r="N1321" s="8"/>
    </row>
    <row r="1322" spans="6:14" x14ac:dyDescent="0.25">
      <c r="F1322" s="14"/>
      <c r="N1322" s="8"/>
    </row>
    <row r="1323" spans="6:14" x14ac:dyDescent="0.25">
      <c r="F1323" s="14"/>
      <c r="N1323" s="8"/>
    </row>
    <row r="1324" spans="6:14" x14ac:dyDescent="0.25">
      <c r="F1324" s="14"/>
      <c r="N1324" s="8"/>
    </row>
    <row r="1325" spans="6:14" x14ac:dyDescent="0.25">
      <c r="F1325" s="14"/>
      <c r="N1325" s="8"/>
    </row>
    <row r="1326" spans="6:14" x14ac:dyDescent="0.25">
      <c r="F1326" s="14"/>
      <c r="N1326" s="8"/>
    </row>
    <row r="1327" spans="6:14" x14ac:dyDescent="0.25">
      <c r="F1327" s="14"/>
      <c r="N1327" s="8"/>
    </row>
    <row r="1328" spans="6:14" x14ac:dyDescent="0.25">
      <c r="F1328" s="14"/>
      <c r="N1328" s="8"/>
    </row>
    <row r="1329" spans="6:14" x14ac:dyDescent="0.25">
      <c r="F1329" s="14"/>
      <c r="N1329" s="8"/>
    </row>
    <row r="1330" spans="6:14" x14ac:dyDescent="0.25">
      <c r="F1330" s="14"/>
      <c r="N1330" s="8"/>
    </row>
    <row r="1331" spans="6:14" x14ac:dyDescent="0.25">
      <c r="F1331" s="14"/>
      <c r="N1331" s="8"/>
    </row>
    <row r="1332" spans="6:14" x14ac:dyDescent="0.25">
      <c r="F1332" s="14"/>
      <c r="N1332" s="8"/>
    </row>
    <row r="1333" spans="6:14" x14ac:dyDescent="0.25">
      <c r="F1333" s="14"/>
      <c r="N1333" s="8"/>
    </row>
    <row r="1334" spans="6:14" x14ac:dyDescent="0.25">
      <c r="F1334" s="14"/>
      <c r="N1334" s="8"/>
    </row>
    <row r="1335" spans="6:14" x14ac:dyDescent="0.25">
      <c r="F1335" s="14"/>
      <c r="N1335" s="8"/>
    </row>
    <row r="1336" spans="6:14" x14ac:dyDescent="0.25">
      <c r="F1336" s="14"/>
      <c r="N1336" s="8"/>
    </row>
    <row r="1337" spans="6:14" x14ac:dyDescent="0.25">
      <c r="F1337" s="14"/>
      <c r="N1337" s="8"/>
    </row>
    <row r="1338" spans="6:14" x14ac:dyDescent="0.25">
      <c r="F1338" s="14"/>
      <c r="N1338" s="8"/>
    </row>
    <row r="1339" spans="6:14" x14ac:dyDescent="0.25">
      <c r="F1339" s="14"/>
      <c r="N1339" s="8"/>
    </row>
    <row r="1340" spans="6:14" x14ac:dyDescent="0.25">
      <c r="F1340" s="14"/>
      <c r="N1340" s="8"/>
    </row>
    <row r="1341" spans="6:14" x14ac:dyDescent="0.25">
      <c r="F1341" s="14"/>
      <c r="N1341" s="8"/>
    </row>
    <row r="1342" spans="6:14" x14ac:dyDescent="0.25">
      <c r="F1342" s="14"/>
      <c r="N1342" s="8"/>
    </row>
    <row r="1343" spans="6:14" x14ac:dyDescent="0.25">
      <c r="F1343" s="14"/>
      <c r="N1343" s="8"/>
    </row>
    <row r="1344" spans="6:14" x14ac:dyDescent="0.25">
      <c r="F1344" s="14"/>
      <c r="N1344" s="8"/>
    </row>
    <row r="1345" spans="6:14" x14ac:dyDescent="0.25">
      <c r="F1345" s="14"/>
      <c r="N1345" s="8"/>
    </row>
    <row r="1346" spans="6:14" x14ac:dyDescent="0.25">
      <c r="F1346" s="14"/>
      <c r="N1346" s="8"/>
    </row>
    <row r="1347" spans="6:14" x14ac:dyDescent="0.25">
      <c r="F1347" s="14"/>
      <c r="N1347" s="8"/>
    </row>
    <row r="1348" spans="6:14" x14ac:dyDescent="0.25">
      <c r="F1348" s="14"/>
      <c r="N1348" s="8"/>
    </row>
    <row r="1349" spans="6:14" x14ac:dyDescent="0.25">
      <c r="F1349" s="14"/>
      <c r="N1349" s="8"/>
    </row>
    <row r="1350" spans="6:14" x14ac:dyDescent="0.25">
      <c r="F1350" s="14"/>
      <c r="N1350" s="8"/>
    </row>
    <row r="1351" spans="6:14" x14ac:dyDescent="0.25">
      <c r="F1351" s="14"/>
      <c r="N1351" s="8"/>
    </row>
    <row r="1352" spans="6:14" x14ac:dyDescent="0.25">
      <c r="F1352" s="14"/>
      <c r="N1352" s="8"/>
    </row>
    <row r="1353" spans="6:14" x14ac:dyDescent="0.25">
      <c r="F1353" s="14"/>
      <c r="N1353" s="8"/>
    </row>
    <row r="1354" spans="6:14" x14ac:dyDescent="0.25">
      <c r="F1354" s="14"/>
      <c r="N1354" s="8"/>
    </row>
    <row r="1355" spans="6:14" x14ac:dyDescent="0.25">
      <c r="F1355" s="14"/>
      <c r="N1355" s="8"/>
    </row>
    <row r="1356" spans="6:14" x14ac:dyDescent="0.25">
      <c r="F1356" s="14"/>
      <c r="N1356" s="8"/>
    </row>
    <row r="1357" spans="6:14" x14ac:dyDescent="0.25">
      <c r="F1357" s="14"/>
      <c r="N1357" s="8"/>
    </row>
    <row r="1358" spans="6:14" x14ac:dyDescent="0.25">
      <c r="F1358" s="14"/>
      <c r="N1358" s="8"/>
    </row>
    <row r="1359" spans="6:14" x14ac:dyDescent="0.25">
      <c r="F1359" s="14"/>
      <c r="N1359" s="8"/>
    </row>
    <row r="1360" spans="6:14" x14ac:dyDescent="0.25">
      <c r="F1360" s="14"/>
      <c r="N1360" s="8"/>
    </row>
    <row r="1361" spans="6:14" x14ac:dyDescent="0.25">
      <c r="F1361" s="14"/>
      <c r="N1361" s="8"/>
    </row>
    <row r="1362" spans="6:14" x14ac:dyDescent="0.25">
      <c r="F1362" s="14"/>
      <c r="N1362" s="8"/>
    </row>
    <row r="1363" spans="6:14" x14ac:dyDescent="0.25">
      <c r="F1363" s="14"/>
      <c r="N1363" s="8"/>
    </row>
    <row r="1364" spans="6:14" x14ac:dyDescent="0.25">
      <c r="F1364" s="14"/>
      <c r="N1364" s="8"/>
    </row>
    <row r="1365" spans="6:14" x14ac:dyDescent="0.25">
      <c r="F1365" s="14"/>
      <c r="N1365" s="8"/>
    </row>
    <row r="1366" spans="6:14" x14ac:dyDescent="0.25">
      <c r="F1366" s="14"/>
      <c r="N1366" s="8"/>
    </row>
    <row r="1367" spans="6:14" x14ac:dyDescent="0.25">
      <c r="F1367" s="14"/>
      <c r="N1367" s="8"/>
    </row>
    <row r="1368" spans="6:14" x14ac:dyDescent="0.25">
      <c r="F1368" s="14"/>
      <c r="N1368" s="8"/>
    </row>
    <row r="1369" spans="6:14" x14ac:dyDescent="0.25">
      <c r="F1369" s="14"/>
      <c r="N1369" s="8"/>
    </row>
    <row r="1370" spans="6:14" x14ac:dyDescent="0.25">
      <c r="F1370" s="14"/>
      <c r="N1370" s="8"/>
    </row>
    <row r="1371" spans="6:14" x14ac:dyDescent="0.25">
      <c r="F1371" s="14"/>
      <c r="N1371" s="8"/>
    </row>
    <row r="1372" spans="6:14" x14ac:dyDescent="0.25">
      <c r="F1372" s="14"/>
      <c r="N1372" s="8"/>
    </row>
    <row r="1373" spans="6:14" x14ac:dyDescent="0.25">
      <c r="F1373" s="14"/>
      <c r="N1373" s="8"/>
    </row>
    <row r="1374" spans="6:14" x14ac:dyDescent="0.25">
      <c r="F1374" s="14"/>
      <c r="N1374" s="8"/>
    </row>
    <row r="1375" spans="6:14" x14ac:dyDescent="0.25">
      <c r="F1375" s="14"/>
      <c r="N1375" s="8"/>
    </row>
    <row r="1376" spans="6:14" x14ac:dyDescent="0.25">
      <c r="F1376" s="14"/>
      <c r="N1376" s="8"/>
    </row>
    <row r="1377" spans="6:14" x14ac:dyDescent="0.25">
      <c r="F1377" s="14"/>
      <c r="N1377" s="8"/>
    </row>
    <row r="1378" spans="6:14" x14ac:dyDescent="0.25">
      <c r="F1378" s="14"/>
      <c r="N1378" s="8"/>
    </row>
    <row r="1379" spans="6:14" x14ac:dyDescent="0.25">
      <c r="F1379" s="14"/>
      <c r="N1379" s="8"/>
    </row>
    <row r="1380" spans="6:14" x14ac:dyDescent="0.25">
      <c r="F1380" s="14"/>
      <c r="N1380" s="8"/>
    </row>
    <row r="1381" spans="6:14" x14ac:dyDescent="0.25">
      <c r="F1381" s="14"/>
      <c r="N1381" s="8"/>
    </row>
    <row r="1382" spans="6:14" x14ac:dyDescent="0.25">
      <c r="F1382" s="14"/>
      <c r="N1382" s="8"/>
    </row>
    <row r="1383" spans="6:14" x14ac:dyDescent="0.25">
      <c r="F1383" s="14"/>
      <c r="N1383" s="8"/>
    </row>
    <row r="1384" spans="6:14" x14ac:dyDescent="0.25">
      <c r="F1384" s="14"/>
      <c r="N1384" s="8"/>
    </row>
    <row r="1385" spans="6:14" x14ac:dyDescent="0.25">
      <c r="F1385" s="14"/>
      <c r="N1385" s="8"/>
    </row>
    <row r="1386" spans="6:14" x14ac:dyDescent="0.25">
      <c r="F1386" s="14"/>
      <c r="N1386" s="8"/>
    </row>
    <row r="1387" spans="6:14" x14ac:dyDescent="0.25">
      <c r="F1387" s="14"/>
      <c r="N1387" s="8"/>
    </row>
    <row r="1388" spans="6:14" x14ac:dyDescent="0.25">
      <c r="F1388" s="14"/>
      <c r="N1388" s="8"/>
    </row>
    <row r="1389" spans="6:14" x14ac:dyDescent="0.25">
      <c r="F1389" s="14"/>
      <c r="N1389" s="8"/>
    </row>
    <row r="1390" spans="6:14" x14ac:dyDescent="0.25">
      <c r="F1390" s="14"/>
      <c r="N1390" s="8"/>
    </row>
    <row r="1391" spans="6:14" x14ac:dyDescent="0.25">
      <c r="F1391" s="14"/>
      <c r="N1391" s="8"/>
    </row>
    <row r="1392" spans="6:14" x14ac:dyDescent="0.25">
      <c r="F1392" s="14"/>
      <c r="N1392" s="8"/>
    </row>
    <row r="1393" spans="6:16" x14ac:dyDescent="0.25">
      <c r="F1393" s="14"/>
      <c r="N1393" s="8"/>
    </row>
    <row r="1394" spans="6:16" x14ac:dyDescent="0.25">
      <c r="F1394" s="14"/>
      <c r="N1394" s="8"/>
    </row>
    <row r="1395" spans="6:16" x14ac:dyDescent="0.25">
      <c r="F1395" s="14"/>
      <c r="N1395" s="8"/>
    </row>
    <row r="1396" spans="6:16" x14ac:dyDescent="0.25">
      <c r="F1396" s="14"/>
      <c r="N1396" s="8"/>
      <c r="P1396" s="2"/>
    </row>
    <row r="1397" spans="6:16" x14ac:dyDescent="0.25">
      <c r="F1397" s="14"/>
      <c r="N1397" s="8"/>
    </row>
    <row r="1398" spans="6:16" x14ac:dyDescent="0.25">
      <c r="F1398" s="14"/>
      <c r="N1398" s="8"/>
    </row>
    <row r="1399" spans="6:16" x14ac:dyDescent="0.25">
      <c r="F1399" s="14"/>
      <c r="N1399" s="8"/>
    </row>
    <row r="1400" spans="6:16" x14ac:dyDescent="0.25">
      <c r="F1400" s="14"/>
      <c r="N1400" s="8"/>
    </row>
    <row r="1401" spans="6:16" x14ac:dyDescent="0.25">
      <c r="F1401" s="14"/>
      <c r="N1401" s="8"/>
    </row>
    <row r="1402" spans="6:16" x14ac:dyDescent="0.25">
      <c r="F1402" s="14"/>
      <c r="N1402" s="8"/>
    </row>
    <row r="1403" spans="6:16" x14ac:dyDescent="0.25">
      <c r="F1403" s="14"/>
      <c r="N1403" s="8"/>
    </row>
    <row r="1404" spans="6:16" x14ac:dyDescent="0.25">
      <c r="F1404" s="14"/>
      <c r="N1404" s="8"/>
    </row>
    <row r="1405" spans="6:16" x14ac:dyDescent="0.25">
      <c r="F1405" s="14"/>
      <c r="N1405" s="8"/>
    </row>
    <row r="1406" spans="6:16" x14ac:dyDescent="0.25">
      <c r="F1406" s="14"/>
      <c r="N1406" s="8"/>
    </row>
    <row r="1407" spans="6:16" x14ac:dyDescent="0.25">
      <c r="F1407" s="14"/>
      <c r="N1407" s="8"/>
    </row>
    <row r="1408" spans="6:16" x14ac:dyDescent="0.25">
      <c r="F1408" s="14"/>
      <c r="N1408" s="8"/>
    </row>
    <row r="1409" spans="6:14" x14ac:dyDescent="0.25">
      <c r="F1409" s="14"/>
      <c r="N1409" s="8"/>
    </row>
    <row r="1410" spans="6:14" x14ac:dyDescent="0.25">
      <c r="F1410" s="14"/>
      <c r="N1410" s="8"/>
    </row>
    <row r="1411" spans="6:14" x14ac:dyDescent="0.25">
      <c r="F1411" s="14"/>
      <c r="N1411" s="8"/>
    </row>
    <row r="1412" spans="6:14" x14ac:dyDescent="0.25">
      <c r="F1412" s="14"/>
      <c r="N1412" s="8"/>
    </row>
    <row r="1413" spans="6:14" x14ac:dyDescent="0.25">
      <c r="F1413" s="14"/>
      <c r="N1413" s="8"/>
    </row>
    <row r="1414" spans="6:14" x14ac:dyDescent="0.25">
      <c r="F1414" s="14"/>
      <c r="N1414" s="8"/>
    </row>
    <row r="1415" spans="6:14" x14ac:dyDescent="0.25">
      <c r="F1415" s="14"/>
      <c r="N1415" s="8"/>
    </row>
    <row r="1416" spans="6:14" x14ac:dyDescent="0.25">
      <c r="F1416" s="14"/>
      <c r="N1416" s="8"/>
    </row>
    <row r="1417" spans="6:14" x14ac:dyDescent="0.25">
      <c r="F1417" s="14"/>
      <c r="N1417" s="8"/>
    </row>
    <row r="1418" spans="6:14" x14ac:dyDescent="0.25">
      <c r="F1418" s="14"/>
      <c r="N1418" s="8"/>
    </row>
    <row r="1419" spans="6:14" x14ac:dyDescent="0.25">
      <c r="F1419" s="14"/>
      <c r="N1419" s="8"/>
    </row>
    <row r="1420" spans="6:14" x14ac:dyDescent="0.25">
      <c r="F1420" s="14"/>
      <c r="N1420" s="8"/>
    </row>
    <row r="1421" spans="6:14" x14ac:dyDescent="0.25">
      <c r="F1421" s="14"/>
      <c r="N1421" s="8"/>
    </row>
    <row r="1422" spans="6:14" x14ac:dyDescent="0.25">
      <c r="F1422" s="14"/>
      <c r="N1422" s="8"/>
    </row>
    <row r="1423" spans="6:14" x14ac:dyDescent="0.25">
      <c r="F1423" s="14"/>
      <c r="N1423" s="8"/>
    </row>
    <row r="1424" spans="6:14" x14ac:dyDescent="0.25">
      <c r="F1424" s="14"/>
      <c r="N1424" s="8"/>
    </row>
    <row r="1425" spans="6:14" x14ac:dyDescent="0.25">
      <c r="F1425" s="14"/>
      <c r="N1425" s="8"/>
    </row>
    <row r="1426" spans="6:14" x14ac:dyDescent="0.25">
      <c r="F1426" s="14"/>
      <c r="N1426" s="8"/>
    </row>
    <row r="1427" spans="6:14" x14ac:dyDescent="0.25">
      <c r="F1427" s="14"/>
      <c r="N1427" s="8"/>
    </row>
    <row r="1428" spans="6:14" x14ac:dyDescent="0.25">
      <c r="F1428" s="14"/>
      <c r="N1428" s="8"/>
    </row>
    <row r="1429" spans="6:14" x14ac:dyDescent="0.25">
      <c r="F1429" s="14"/>
      <c r="N1429" s="8"/>
    </row>
    <row r="1430" spans="6:14" x14ac:dyDescent="0.25">
      <c r="F1430" s="14"/>
      <c r="N1430" s="8"/>
    </row>
    <row r="1431" spans="6:14" x14ac:dyDescent="0.25">
      <c r="F1431" s="14"/>
      <c r="N1431" s="8"/>
    </row>
    <row r="1432" spans="6:14" x14ac:dyDescent="0.25">
      <c r="F1432" s="14"/>
      <c r="N1432" s="8"/>
    </row>
    <row r="1433" spans="6:14" x14ac:dyDescent="0.25">
      <c r="F1433" s="14"/>
      <c r="N1433" s="8"/>
    </row>
    <row r="1434" spans="6:14" x14ac:dyDescent="0.25">
      <c r="F1434" s="14"/>
      <c r="N1434" s="8"/>
    </row>
    <row r="1435" spans="6:14" x14ac:dyDescent="0.25">
      <c r="F1435" s="14"/>
      <c r="N1435" s="8"/>
    </row>
    <row r="1436" spans="6:14" x14ac:dyDescent="0.25">
      <c r="F1436" s="14"/>
      <c r="N1436" s="8"/>
    </row>
    <row r="1437" spans="6:14" x14ac:dyDescent="0.25">
      <c r="F1437" s="14"/>
      <c r="N1437" s="8"/>
    </row>
    <row r="1438" spans="6:14" x14ac:dyDescent="0.25">
      <c r="F1438" s="14"/>
      <c r="N1438" s="8"/>
    </row>
    <row r="1439" spans="6:14" x14ac:dyDescent="0.25">
      <c r="F1439" s="14"/>
      <c r="N1439" s="8"/>
    </row>
    <row r="1440" spans="6:14" x14ac:dyDescent="0.25">
      <c r="F1440" s="14"/>
      <c r="N1440" s="8"/>
    </row>
    <row r="1441" spans="6:14" x14ac:dyDescent="0.25">
      <c r="F1441" s="14"/>
      <c r="N1441" s="8"/>
    </row>
    <row r="1442" spans="6:14" x14ac:dyDescent="0.25">
      <c r="F1442" s="14"/>
      <c r="N1442" s="8"/>
    </row>
    <row r="1443" spans="6:14" x14ac:dyDescent="0.25">
      <c r="F1443" s="14"/>
      <c r="N1443" s="8"/>
    </row>
    <row r="1444" spans="6:14" x14ac:dyDescent="0.25">
      <c r="F1444" s="14"/>
      <c r="N1444" s="8"/>
    </row>
    <row r="1445" spans="6:14" x14ac:dyDescent="0.25">
      <c r="F1445" s="14"/>
      <c r="N1445" s="8"/>
    </row>
    <row r="1446" spans="6:14" x14ac:dyDescent="0.25">
      <c r="F1446" s="14"/>
      <c r="N1446" s="8"/>
    </row>
    <row r="1447" spans="6:14" x14ac:dyDescent="0.25">
      <c r="F1447" s="14"/>
      <c r="N1447" s="8"/>
    </row>
    <row r="1448" spans="6:14" x14ac:dyDescent="0.25">
      <c r="F1448" s="14"/>
      <c r="N1448" s="8"/>
    </row>
    <row r="1449" spans="6:14" x14ac:dyDescent="0.25">
      <c r="F1449" s="14"/>
      <c r="N1449" s="8"/>
    </row>
    <row r="1450" spans="6:14" x14ac:dyDescent="0.25">
      <c r="F1450" s="14"/>
      <c r="N1450" s="8"/>
    </row>
    <row r="1451" spans="6:14" x14ac:dyDescent="0.25">
      <c r="F1451" s="14"/>
      <c r="N1451" s="8"/>
    </row>
    <row r="1452" spans="6:14" x14ac:dyDescent="0.25">
      <c r="F1452" s="14"/>
      <c r="N1452" s="8"/>
    </row>
    <row r="1453" spans="6:14" x14ac:dyDescent="0.25">
      <c r="F1453" s="14"/>
      <c r="N1453" s="8"/>
    </row>
    <row r="1454" spans="6:14" x14ac:dyDescent="0.25">
      <c r="F1454" s="14"/>
      <c r="N1454" s="8"/>
    </row>
    <row r="1455" spans="6:14" x14ac:dyDescent="0.25">
      <c r="F1455" s="14"/>
      <c r="N1455" s="8"/>
    </row>
    <row r="1456" spans="6:14" x14ac:dyDescent="0.25">
      <c r="F1456" s="14"/>
      <c r="N1456" s="8"/>
    </row>
    <row r="1457" spans="6:14" x14ac:dyDescent="0.25">
      <c r="F1457" s="14"/>
      <c r="N1457" s="8"/>
    </row>
    <row r="1458" spans="6:14" x14ac:dyDescent="0.25">
      <c r="F1458" s="14"/>
      <c r="N1458" s="8"/>
    </row>
    <row r="1459" spans="6:14" x14ac:dyDescent="0.25">
      <c r="F1459" s="14"/>
      <c r="N1459" s="8"/>
    </row>
    <row r="1460" spans="6:14" x14ac:dyDescent="0.25">
      <c r="F1460" s="14"/>
      <c r="N1460" s="8"/>
    </row>
    <row r="1461" spans="6:14" x14ac:dyDescent="0.25">
      <c r="F1461" s="14"/>
      <c r="N1461" s="8"/>
    </row>
    <row r="1462" spans="6:14" x14ac:dyDescent="0.25">
      <c r="F1462" s="14"/>
      <c r="N1462" s="8"/>
    </row>
    <row r="1463" spans="6:14" x14ac:dyDescent="0.25">
      <c r="F1463" s="14"/>
      <c r="N1463" s="8"/>
    </row>
    <row r="1464" spans="6:14" x14ac:dyDescent="0.25">
      <c r="F1464" s="14"/>
      <c r="N1464" s="8"/>
    </row>
    <row r="1465" spans="6:14" x14ac:dyDescent="0.25">
      <c r="F1465" s="14"/>
      <c r="N1465" s="8"/>
    </row>
    <row r="1466" spans="6:14" x14ac:dyDescent="0.25">
      <c r="F1466" s="14"/>
      <c r="N1466" s="8"/>
    </row>
    <row r="1467" spans="6:14" x14ac:dyDescent="0.25">
      <c r="F1467" s="14"/>
      <c r="N1467" s="8"/>
    </row>
    <row r="1468" spans="6:14" x14ac:dyDescent="0.25">
      <c r="F1468" s="14"/>
      <c r="N1468" s="8"/>
    </row>
    <row r="1469" spans="6:14" x14ac:dyDescent="0.25">
      <c r="F1469" s="14"/>
      <c r="N1469" s="8"/>
    </row>
    <row r="1470" spans="6:14" x14ac:dyDescent="0.25">
      <c r="F1470" s="14"/>
      <c r="N1470" s="8"/>
    </row>
    <row r="1471" spans="6:14" x14ac:dyDescent="0.25">
      <c r="F1471" s="14"/>
      <c r="N1471" s="8"/>
    </row>
    <row r="1472" spans="6:14" x14ac:dyDescent="0.25">
      <c r="F1472" s="14"/>
      <c r="N1472" s="8"/>
    </row>
    <row r="1473" spans="6:14" x14ac:dyDescent="0.25">
      <c r="F1473" s="14"/>
      <c r="N1473" s="8"/>
    </row>
    <row r="1474" spans="6:14" x14ac:dyDescent="0.25">
      <c r="F1474" s="14"/>
      <c r="N1474" s="8"/>
    </row>
    <row r="1475" spans="6:14" x14ac:dyDescent="0.25">
      <c r="F1475" s="14"/>
      <c r="N1475" s="8"/>
    </row>
    <row r="1476" spans="6:14" x14ac:dyDescent="0.25">
      <c r="F1476" s="14"/>
      <c r="N1476" s="8"/>
    </row>
    <row r="1477" spans="6:14" x14ac:dyDescent="0.25">
      <c r="F1477" s="14"/>
      <c r="N1477" s="8"/>
    </row>
    <row r="1478" spans="6:14" x14ac:dyDescent="0.25">
      <c r="F1478" s="14"/>
      <c r="N1478" s="8"/>
    </row>
    <row r="1479" spans="6:14" x14ac:dyDescent="0.25">
      <c r="F1479" s="14"/>
      <c r="N1479" s="8"/>
    </row>
    <row r="1480" spans="6:14" x14ac:dyDescent="0.25">
      <c r="F1480" s="14"/>
      <c r="N1480" s="8"/>
    </row>
    <row r="1481" spans="6:14" x14ac:dyDescent="0.25">
      <c r="F1481" s="14"/>
      <c r="N1481" s="8"/>
    </row>
    <row r="1482" spans="6:14" x14ac:dyDescent="0.25">
      <c r="F1482" s="14"/>
      <c r="N1482" s="8"/>
    </row>
    <row r="1483" spans="6:14" x14ac:dyDescent="0.25">
      <c r="F1483" s="14"/>
      <c r="N1483" s="8"/>
    </row>
    <row r="1484" spans="6:14" x14ac:dyDescent="0.25">
      <c r="F1484" s="14"/>
      <c r="N1484" s="8"/>
    </row>
    <row r="1485" spans="6:14" x14ac:dyDescent="0.25">
      <c r="F1485" s="14"/>
      <c r="N1485" s="8"/>
    </row>
    <row r="1486" spans="6:14" x14ac:dyDescent="0.25">
      <c r="F1486" s="14"/>
      <c r="N1486" s="8"/>
    </row>
    <row r="1487" spans="6:14" x14ac:dyDescent="0.25">
      <c r="F1487" s="14"/>
      <c r="N1487" s="8"/>
    </row>
    <row r="1488" spans="6:14" x14ac:dyDescent="0.25">
      <c r="F1488" s="14"/>
      <c r="N1488" s="8"/>
    </row>
    <row r="1489" spans="6:14" x14ac:dyDescent="0.25">
      <c r="F1489" s="14"/>
      <c r="N1489" s="8"/>
    </row>
    <row r="1490" spans="6:14" x14ac:dyDescent="0.25">
      <c r="F1490" s="14"/>
      <c r="N1490" s="8"/>
    </row>
    <row r="1491" spans="6:14" x14ac:dyDescent="0.25">
      <c r="F1491" s="14"/>
      <c r="N1491" s="8"/>
    </row>
    <row r="1492" spans="6:14" x14ac:dyDescent="0.25">
      <c r="F1492" s="14"/>
      <c r="N1492" s="8"/>
    </row>
    <row r="1493" spans="6:14" x14ac:dyDescent="0.25">
      <c r="F1493" s="14"/>
      <c r="N1493" s="8"/>
    </row>
    <row r="1494" spans="6:14" x14ac:dyDescent="0.25">
      <c r="F1494" s="14"/>
      <c r="N1494" s="8"/>
    </row>
    <row r="1495" spans="6:14" x14ac:dyDescent="0.25">
      <c r="F1495" s="14"/>
      <c r="N1495" s="8"/>
    </row>
    <row r="1496" spans="6:14" x14ac:dyDescent="0.25">
      <c r="F1496" s="14"/>
      <c r="N1496" s="8"/>
    </row>
    <row r="1497" spans="6:14" x14ac:dyDescent="0.25">
      <c r="F1497" s="14"/>
      <c r="N1497" s="8"/>
    </row>
    <row r="1498" spans="6:14" x14ac:dyDescent="0.25">
      <c r="F1498" s="14"/>
      <c r="N1498" s="8"/>
    </row>
    <row r="1499" spans="6:14" x14ac:dyDescent="0.25">
      <c r="F1499" s="14"/>
      <c r="N1499" s="8"/>
    </row>
    <row r="1500" spans="6:14" x14ac:dyDescent="0.25">
      <c r="F1500" s="14"/>
      <c r="N1500" s="8"/>
    </row>
    <row r="1501" spans="6:14" x14ac:dyDescent="0.25">
      <c r="F1501" s="14"/>
      <c r="N1501" s="8"/>
    </row>
    <row r="1502" spans="6:14" x14ac:dyDescent="0.25">
      <c r="F1502" s="14"/>
      <c r="N1502" s="8"/>
    </row>
    <row r="1503" spans="6:14" x14ac:dyDescent="0.25">
      <c r="F1503" s="14"/>
      <c r="N1503" s="8"/>
    </row>
    <row r="1504" spans="6:14" x14ac:dyDescent="0.25">
      <c r="F1504" s="14"/>
      <c r="N1504" s="8"/>
    </row>
    <row r="1505" spans="6:14" x14ac:dyDescent="0.25">
      <c r="F1505" s="14"/>
      <c r="N1505" s="8"/>
    </row>
    <row r="1506" spans="6:14" x14ac:dyDescent="0.25">
      <c r="F1506" s="14"/>
      <c r="N1506" s="8"/>
    </row>
    <row r="1507" spans="6:14" x14ac:dyDescent="0.25">
      <c r="F1507" s="14"/>
      <c r="N1507" s="8"/>
    </row>
    <row r="1508" spans="6:14" x14ac:dyDescent="0.25">
      <c r="F1508" s="14"/>
      <c r="N1508" s="8"/>
    </row>
    <row r="1509" spans="6:14" x14ac:dyDescent="0.25">
      <c r="F1509" s="14"/>
      <c r="N1509" s="8"/>
    </row>
    <row r="1510" spans="6:14" x14ac:dyDescent="0.25">
      <c r="F1510" s="14"/>
      <c r="N1510" s="8"/>
    </row>
    <row r="1511" spans="6:14" x14ac:dyDescent="0.25">
      <c r="F1511" s="14"/>
      <c r="N1511" s="8"/>
    </row>
    <row r="1512" spans="6:14" x14ac:dyDescent="0.25">
      <c r="F1512" s="14"/>
      <c r="N1512" s="8"/>
    </row>
    <row r="1513" spans="6:14" x14ac:dyDescent="0.25">
      <c r="F1513" s="14"/>
      <c r="N1513" s="8"/>
    </row>
    <row r="1514" spans="6:14" x14ac:dyDescent="0.25">
      <c r="F1514" s="14"/>
      <c r="N1514" s="8"/>
    </row>
    <row r="1515" spans="6:14" x14ac:dyDescent="0.25">
      <c r="F1515" s="14"/>
      <c r="N1515" s="8"/>
    </row>
    <row r="1516" spans="6:14" x14ac:dyDescent="0.25">
      <c r="F1516" s="14"/>
      <c r="N1516" s="8"/>
    </row>
    <row r="1517" spans="6:14" x14ac:dyDescent="0.25">
      <c r="F1517" s="14"/>
      <c r="N1517" s="8"/>
    </row>
    <row r="1518" spans="6:14" x14ac:dyDescent="0.25">
      <c r="F1518" s="14"/>
      <c r="N1518" s="8"/>
    </row>
    <row r="1519" spans="6:14" x14ac:dyDescent="0.25">
      <c r="F1519" s="14"/>
      <c r="N1519" s="8"/>
    </row>
    <row r="1520" spans="6:14" x14ac:dyDescent="0.25">
      <c r="F1520" s="14"/>
      <c r="N1520" s="8"/>
    </row>
    <row r="1521" spans="6:14" x14ac:dyDescent="0.25">
      <c r="F1521" s="14"/>
      <c r="N1521" s="8"/>
    </row>
    <row r="1522" spans="6:14" x14ac:dyDescent="0.25">
      <c r="F1522" s="14"/>
      <c r="N1522" s="8"/>
    </row>
    <row r="1523" spans="6:14" x14ac:dyDescent="0.25">
      <c r="F1523" s="14"/>
      <c r="N1523" s="8"/>
    </row>
    <row r="1524" spans="6:14" x14ac:dyDescent="0.25">
      <c r="F1524" s="14"/>
      <c r="N1524" s="8"/>
    </row>
    <row r="1525" spans="6:14" x14ac:dyDescent="0.25">
      <c r="F1525" s="14"/>
      <c r="N1525" s="8"/>
    </row>
    <row r="1526" spans="6:14" x14ac:dyDescent="0.25">
      <c r="F1526" s="14"/>
      <c r="N1526" s="8"/>
    </row>
    <row r="1527" spans="6:14" x14ac:dyDescent="0.25">
      <c r="F1527" s="14"/>
      <c r="N1527" s="8"/>
    </row>
    <row r="1528" spans="6:14" x14ac:dyDescent="0.25">
      <c r="F1528" s="14"/>
      <c r="N1528" s="8"/>
    </row>
    <row r="1529" spans="6:14" x14ac:dyDescent="0.25">
      <c r="F1529" s="14"/>
      <c r="N1529" s="8"/>
    </row>
    <row r="1530" spans="6:14" x14ac:dyDescent="0.25">
      <c r="F1530" s="14"/>
      <c r="N1530" s="8"/>
    </row>
    <row r="1531" spans="6:14" x14ac:dyDescent="0.25">
      <c r="F1531" s="14"/>
      <c r="N1531" s="8"/>
    </row>
    <row r="1532" spans="6:14" x14ac:dyDescent="0.25">
      <c r="F1532" s="14"/>
      <c r="N1532" s="8"/>
    </row>
    <row r="1533" spans="6:14" x14ac:dyDescent="0.25">
      <c r="F1533" s="14"/>
      <c r="N1533" s="8"/>
    </row>
    <row r="1534" spans="6:14" x14ac:dyDescent="0.25">
      <c r="F1534" s="14"/>
      <c r="N1534" s="8"/>
    </row>
    <row r="1535" spans="6:14" x14ac:dyDescent="0.25">
      <c r="F1535" s="14"/>
      <c r="N1535" s="8"/>
    </row>
    <row r="1536" spans="6:14" x14ac:dyDescent="0.25">
      <c r="F1536" s="14"/>
      <c r="N1536" s="8"/>
    </row>
    <row r="1537" spans="6:14" x14ac:dyDescent="0.25">
      <c r="F1537" s="14"/>
      <c r="N1537" s="8"/>
    </row>
    <row r="1538" spans="6:14" x14ac:dyDescent="0.25">
      <c r="F1538" s="14"/>
      <c r="N1538" s="8"/>
    </row>
    <row r="1539" spans="6:14" x14ac:dyDescent="0.25">
      <c r="F1539" s="14"/>
      <c r="N1539" s="8"/>
    </row>
    <row r="1540" spans="6:14" x14ac:dyDescent="0.25">
      <c r="F1540" s="14"/>
      <c r="N1540" s="8"/>
    </row>
    <row r="1541" spans="6:14" x14ac:dyDescent="0.25">
      <c r="F1541" s="14"/>
      <c r="N1541" s="8"/>
    </row>
    <row r="1542" spans="6:14" x14ac:dyDescent="0.25">
      <c r="F1542" s="14"/>
      <c r="N1542" s="8"/>
    </row>
    <row r="1543" spans="6:14" x14ac:dyDescent="0.25">
      <c r="F1543" s="14"/>
      <c r="N1543" s="8"/>
    </row>
    <row r="1544" spans="6:14" x14ac:dyDescent="0.25">
      <c r="F1544" s="14"/>
      <c r="N1544" s="8"/>
    </row>
    <row r="1545" spans="6:14" x14ac:dyDescent="0.25">
      <c r="F1545" s="14"/>
      <c r="N1545" s="8"/>
    </row>
    <row r="1546" spans="6:14" x14ac:dyDescent="0.25">
      <c r="F1546" s="14"/>
      <c r="N1546" s="8"/>
    </row>
    <row r="1547" spans="6:14" x14ac:dyDescent="0.25">
      <c r="F1547" s="14"/>
      <c r="N1547" s="8"/>
    </row>
    <row r="1548" spans="6:14" x14ac:dyDescent="0.25">
      <c r="F1548" s="14"/>
      <c r="N1548" s="8"/>
    </row>
    <row r="1549" spans="6:14" x14ac:dyDescent="0.25">
      <c r="F1549" s="14"/>
      <c r="N1549" s="8"/>
    </row>
    <row r="1550" spans="6:14" x14ac:dyDescent="0.25">
      <c r="F1550" s="14"/>
      <c r="N1550" s="8"/>
    </row>
    <row r="1551" spans="6:14" x14ac:dyDescent="0.25">
      <c r="F1551" s="14"/>
      <c r="N1551" s="8"/>
    </row>
    <row r="1552" spans="6:14" x14ac:dyDescent="0.25">
      <c r="F1552" s="14"/>
      <c r="N1552" s="8"/>
    </row>
    <row r="1553" spans="6:14" x14ac:dyDescent="0.25">
      <c r="F1553" s="14"/>
      <c r="N1553" s="8"/>
    </row>
    <row r="1554" spans="6:14" x14ac:dyDescent="0.25">
      <c r="F1554" s="14"/>
      <c r="N1554" s="8"/>
    </row>
    <row r="1555" spans="6:14" x14ac:dyDescent="0.25">
      <c r="F1555" s="14"/>
      <c r="N1555" s="8"/>
    </row>
    <row r="1556" spans="6:14" x14ac:dyDescent="0.25">
      <c r="F1556" s="14"/>
      <c r="N1556" s="8"/>
    </row>
    <row r="1557" spans="6:14" x14ac:dyDescent="0.25">
      <c r="F1557" s="14"/>
      <c r="N1557" s="8"/>
    </row>
    <row r="1558" spans="6:14" x14ac:dyDescent="0.25">
      <c r="F1558" s="14"/>
      <c r="N1558" s="8"/>
    </row>
    <row r="1559" spans="6:14" x14ac:dyDescent="0.25">
      <c r="F1559" s="14"/>
      <c r="N1559" s="8"/>
    </row>
    <row r="1560" spans="6:14" x14ac:dyDescent="0.25">
      <c r="F1560" s="14"/>
      <c r="N1560" s="8"/>
    </row>
    <row r="1561" spans="6:14" x14ac:dyDescent="0.25">
      <c r="F1561" s="14"/>
      <c r="N1561" s="8"/>
    </row>
    <row r="1562" spans="6:14" x14ac:dyDescent="0.25">
      <c r="F1562" s="14"/>
      <c r="N1562" s="8"/>
    </row>
    <row r="1563" spans="6:14" x14ac:dyDescent="0.25">
      <c r="F1563" s="14"/>
      <c r="N1563" s="8"/>
    </row>
    <row r="1564" spans="6:14" x14ac:dyDescent="0.25">
      <c r="F1564" s="14"/>
      <c r="N1564" s="8"/>
    </row>
    <row r="1565" spans="6:14" x14ac:dyDescent="0.25">
      <c r="F1565" s="14"/>
      <c r="N1565" s="8"/>
    </row>
    <row r="1566" spans="6:14" x14ac:dyDescent="0.25">
      <c r="F1566" s="14"/>
      <c r="N1566" s="8"/>
    </row>
    <row r="1567" spans="6:14" x14ac:dyDescent="0.25">
      <c r="F1567" s="14"/>
      <c r="N1567" s="8"/>
    </row>
    <row r="1568" spans="6:14" x14ac:dyDescent="0.25">
      <c r="F1568" s="14"/>
      <c r="N1568" s="8"/>
    </row>
    <row r="1569" spans="6:14" x14ac:dyDescent="0.25">
      <c r="F1569" s="14"/>
      <c r="N1569" s="8"/>
    </row>
    <row r="1570" spans="6:14" x14ac:dyDescent="0.25">
      <c r="F1570" s="14"/>
      <c r="N1570" s="8"/>
    </row>
    <row r="1571" spans="6:14" x14ac:dyDescent="0.25">
      <c r="F1571" s="14"/>
      <c r="N1571" s="8"/>
    </row>
    <row r="1572" spans="6:14" x14ac:dyDescent="0.25">
      <c r="F1572" s="14"/>
      <c r="N1572" s="8"/>
    </row>
    <row r="1573" spans="6:14" x14ac:dyDescent="0.25">
      <c r="F1573" s="14"/>
      <c r="N1573" s="8"/>
    </row>
    <row r="1574" spans="6:14" x14ac:dyDescent="0.25">
      <c r="F1574" s="14"/>
      <c r="N1574" s="8"/>
    </row>
    <row r="1575" spans="6:14" x14ac:dyDescent="0.25">
      <c r="F1575" s="14"/>
      <c r="N1575" s="8"/>
    </row>
    <row r="1576" spans="6:14" x14ac:dyDescent="0.25">
      <c r="F1576" s="14"/>
      <c r="N1576" s="8"/>
    </row>
    <row r="1577" spans="6:14" x14ac:dyDescent="0.25">
      <c r="F1577" s="14"/>
      <c r="N1577" s="8"/>
    </row>
    <row r="1578" spans="6:14" x14ac:dyDescent="0.25">
      <c r="F1578" s="14"/>
      <c r="N1578" s="8"/>
    </row>
    <row r="1579" spans="6:14" x14ac:dyDescent="0.25">
      <c r="F1579" s="14"/>
      <c r="N1579" s="8"/>
    </row>
    <row r="1580" spans="6:14" x14ac:dyDescent="0.25">
      <c r="F1580" s="14"/>
      <c r="N1580" s="8"/>
    </row>
    <row r="1581" spans="6:14" x14ac:dyDescent="0.25">
      <c r="F1581" s="14"/>
      <c r="N1581" s="8"/>
    </row>
    <row r="1582" spans="6:14" x14ac:dyDescent="0.25">
      <c r="F1582" s="14"/>
      <c r="N1582" s="8"/>
    </row>
    <row r="1583" spans="6:14" x14ac:dyDescent="0.25">
      <c r="F1583" s="14"/>
      <c r="N1583" s="8"/>
    </row>
    <row r="1584" spans="6:14" x14ac:dyDescent="0.25">
      <c r="F1584" s="14"/>
      <c r="N1584" s="8"/>
    </row>
    <row r="1585" spans="6:14" x14ac:dyDescent="0.25">
      <c r="F1585" s="14"/>
      <c r="N1585" s="8"/>
    </row>
    <row r="1586" spans="6:14" x14ac:dyDescent="0.25">
      <c r="F1586" s="14"/>
      <c r="N1586" s="8"/>
    </row>
    <row r="1587" spans="6:14" x14ac:dyDescent="0.25">
      <c r="F1587" s="14"/>
      <c r="N1587" s="8"/>
    </row>
    <row r="1588" spans="6:14" x14ac:dyDescent="0.25">
      <c r="F1588" s="14"/>
      <c r="N1588" s="8"/>
    </row>
    <row r="1589" spans="6:14" x14ac:dyDescent="0.25">
      <c r="F1589" s="14"/>
      <c r="N1589" s="8"/>
    </row>
    <row r="1590" spans="6:14" x14ac:dyDescent="0.25">
      <c r="F1590" s="14"/>
      <c r="N1590" s="8"/>
    </row>
    <row r="1591" spans="6:14" x14ac:dyDescent="0.25">
      <c r="F1591" s="14"/>
      <c r="N1591" s="8"/>
    </row>
    <row r="1592" spans="6:14" x14ac:dyDescent="0.25">
      <c r="F1592" s="14"/>
      <c r="N1592" s="8"/>
    </row>
    <row r="1593" spans="6:14" x14ac:dyDescent="0.25">
      <c r="F1593" s="14"/>
      <c r="N1593" s="8"/>
    </row>
    <row r="1594" spans="6:14" x14ac:dyDescent="0.25">
      <c r="F1594" s="14"/>
      <c r="N1594" s="8"/>
    </row>
    <row r="1595" spans="6:14" x14ac:dyDescent="0.25">
      <c r="F1595" s="14"/>
      <c r="N1595" s="8"/>
    </row>
    <row r="1596" spans="6:14" x14ac:dyDescent="0.25">
      <c r="F1596" s="14"/>
      <c r="N1596" s="8"/>
    </row>
    <row r="1597" spans="6:14" x14ac:dyDescent="0.25">
      <c r="F1597" s="14"/>
      <c r="N1597" s="8"/>
    </row>
    <row r="1598" spans="6:14" x14ac:dyDescent="0.25">
      <c r="F1598" s="14"/>
      <c r="N1598" s="8"/>
    </row>
    <row r="1599" spans="6:14" x14ac:dyDescent="0.25">
      <c r="F1599" s="14"/>
      <c r="N1599" s="8"/>
    </row>
    <row r="1600" spans="6:14" x14ac:dyDescent="0.25">
      <c r="F1600" s="14"/>
      <c r="N1600" s="8"/>
    </row>
    <row r="1601" spans="6:14" x14ac:dyDescent="0.25">
      <c r="F1601" s="14"/>
      <c r="N1601" s="8"/>
    </row>
    <row r="1602" spans="6:14" x14ac:dyDescent="0.25">
      <c r="F1602" s="14"/>
      <c r="N1602" s="8"/>
    </row>
    <row r="1603" spans="6:14" x14ac:dyDescent="0.25">
      <c r="F1603" s="14"/>
      <c r="N1603" s="8"/>
    </row>
    <row r="1604" spans="6:14" x14ac:dyDescent="0.25">
      <c r="F1604" s="14"/>
      <c r="N1604" s="8"/>
    </row>
    <row r="1605" spans="6:14" x14ac:dyDescent="0.25">
      <c r="F1605" s="14"/>
      <c r="N1605" s="8"/>
    </row>
    <row r="1606" spans="6:14" x14ac:dyDescent="0.25">
      <c r="F1606" s="14"/>
      <c r="N1606" s="8"/>
    </row>
    <row r="1607" spans="6:14" x14ac:dyDescent="0.25">
      <c r="F1607" s="14"/>
      <c r="N1607" s="8"/>
    </row>
    <row r="1608" spans="6:14" x14ac:dyDescent="0.25">
      <c r="F1608" s="14"/>
      <c r="N1608" s="8"/>
    </row>
    <row r="1609" spans="6:14" x14ac:dyDescent="0.25">
      <c r="F1609" s="14"/>
      <c r="N1609" s="8"/>
    </row>
    <row r="1610" spans="6:14" x14ac:dyDescent="0.25">
      <c r="F1610" s="14"/>
      <c r="N1610" s="8"/>
    </row>
    <row r="1611" spans="6:14" x14ac:dyDescent="0.25">
      <c r="F1611" s="14"/>
      <c r="N1611" s="8"/>
    </row>
    <row r="1612" spans="6:14" x14ac:dyDescent="0.25">
      <c r="F1612" s="14"/>
      <c r="N1612" s="8"/>
    </row>
    <row r="1613" spans="6:14" x14ac:dyDescent="0.25">
      <c r="F1613" s="14"/>
      <c r="N1613" s="8"/>
    </row>
    <row r="1614" spans="6:14" x14ac:dyDescent="0.25">
      <c r="F1614" s="14"/>
      <c r="N1614" s="8"/>
    </row>
    <row r="1615" spans="6:14" x14ac:dyDescent="0.25">
      <c r="F1615" s="14"/>
      <c r="N1615" s="8"/>
    </row>
    <row r="1616" spans="6:14" x14ac:dyDescent="0.25">
      <c r="F1616" s="14"/>
      <c r="N1616" s="8"/>
    </row>
    <row r="1647" spans="16:16" x14ac:dyDescent="0.25">
      <c r="P1647" s="2"/>
    </row>
    <row r="1898" spans="16:16" x14ac:dyDescent="0.25">
      <c r="P1898" s="2"/>
    </row>
    <row r="2149" spans="16:16" x14ac:dyDescent="0.25">
      <c r="P2149" s="2"/>
    </row>
    <row r="2400" spans="16:16" x14ac:dyDescent="0.25">
      <c r="P2400" s="2"/>
    </row>
    <row r="2651" spans="16:16" x14ac:dyDescent="0.25">
      <c r="P2651" s="2"/>
    </row>
    <row r="2902" spans="16:16" x14ac:dyDescent="0.25">
      <c r="P2902" s="2"/>
    </row>
    <row r="3153" spans="16:16" x14ac:dyDescent="0.25">
      <c r="P3153" s="2"/>
    </row>
    <row r="3404" spans="16:16" x14ac:dyDescent="0.25">
      <c r="P3404" s="2"/>
    </row>
    <row r="3655" spans="16:16" x14ac:dyDescent="0.25">
      <c r="P3655" s="2"/>
    </row>
    <row r="3906" spans="16:16" x14ac:dyDescent="0.25">
      <c r="P3906" s="2"/>
    </row>
    <row r="4157" spans="16:16" x14ac:dyDescent="0.25">
      <c r="P4157" s="2"/>
    </row>
    <row r="4408" spans="16:16" x14ac:dyDescent="0.25">
      <c r="P4408" s="2"/>
    </row>
    <row r="4659" spans="16:16" x14ac:dyDescent="0.25">
      <c r="P4659" s="2"/>
    </row>
    <row r="4910" spans="16:16" x14ac:dyDescent="0.25">
      <c r="P4910" s="2"/>
    </row>
    <row r="5161" spans="16:16" x14ac:dyDescent="0.25">
      <c r="P5161" s="2"/>
    </row>
    <row r="5412" spans="16:16" x14ac:dyDescent="0.25">
      <c r="P5412" s="2"/>
    </row>
    <row r="5663" spans="16:16" x14ac:dyDescent="0.25">
      <c r="P5663" s="2"/>
    </row>
    <row r="5914" spans="16:16" x14ac:dyDescent="0.25">
      <c r="P5914" s="2"/>
    </row>
    <row r="6165" spans="16:16" x14ac:dyDescent="0.25">
      <c r="P6165" s="2"/>
    </row>
    <row r="6416" spans="16:16" x14ac:dyDescent="0.25">
      <c r="P6416" s="2"/>
    </row>
    <row r="6667" spans="16:16" x14ac:dyDescent="0.25">
      <c r="P6667" s="2"/>
    </row>
    <row r="6918" spans="16:16" x14ac:dyDescent="0.25">
      <c r="P6918" s="2"/>
    </row>
    <row r="7169" spans="16:16" x14ac:dyDescent="0.25">
      <c r="P7169" s="2"/>
    </row>
    <row r="7420" spans="16:16" x14ac:dyDescent="0.25">
      <c r="P7420" s="2"/>
    </row>
    <row r="7671" spans="16:16" x14ac:dyDescent="0.25">
      <c r="P7671" s="2"/>
    </row>
    <row r="7922" spans="16:16" x14ac:dyDescent="0.25">
      <c r="P7922" s="2"/>
    </row>
    <row r="8173" spans="16:16" x14ac:dyDescent="0.25">
      <c r="P8173" s="2"/>
    </row>
    <row r="8424" spans="16:16" x14ac:dyDescent="0.25">
      <c r="P8424" s="2"/>
    </row>
    <row r="8675" spans="16:16" x14ac:dyDescent="0.25">
      <c r="P8675" s="2"/>
    </row>
    <row r="8926" spans="16:16" x14ac:dyDescent="0.25">
      <c r="P8926" s="2"/>
    </row>
    <row r="9177" spans="16:16" x14ac:dyDescent="0.25">
      <c r="P9177" s="2"/>
    </row>
    <row r="9428" spans="16:16" x14ac:dyDescent="0.25">
      <c r="P9428" s="2"/>
    </row>
    <row r="9679" spans="16:16" x14ac:dyDescent="0.25">
      <c r="P9679" s="2"/>
    </row>
    <row r="9930" spans="16:16" x14ac:dyDescent="0.25">
      <c r="P9930" s="2"/>
    </row>
    <row r="10181" spans="16:16" x14ac:dyDescent="0.25">
      <c r="P10181" s="2"/>
    </row>
    <row r="10432" spans="16:16" x14ac:dyDescent="0.25">
      <c r="P10432" s="2"/>
    </row>
    <row r="10683" spans="16:16" x14ac:dyDescent="0.25">
      <c r="P10683" s="2"/>
    </row>
    <row r="10934" spans="16:16" x14ac:dyDescent="0.25">
      <c r="P10934" s="2"/>
    </row>
    <row r="11185" spans="16:16" x14ac:dyDescent="0.25">
      <c r="P11185" s="2"/>
    </row>
    <row r="11436" spans="16:16" x14ac:dyDescent="0.25">
      <c r="P11436" s="2"/>
    </row>
    <row r="11687" spans="16:16" x14ac:dyDescent="0.25">
      <c r="P11687" s="2"/>
    </row>
    <row r="11938" spans="16:16" x14ac:dyDescent="0.25">
      <c r="P11938" s="2"/>
    </row>
    <row r="12189" spans="16:16" x14ac:dyDescent="0.25">
      <c r="P12189" s="2"/>
    </row>
    <row r="12440" spans="16:16" x14ac:dyDescent="0.25">
      <c r="P12440" s="2"/>
    </row>
    <row r="12691" spans="16:16" x14ac:dyDescent="0.25">
      <c r="P12691" s="2"/>
    </row>
    <row r="12942" spans="16:16" x14ac:dyDescent="0.25">
      <c r="P12942" s="2"/>
    </row>
    <row r="13193" spans="16:16" x14ac:dyDescent="0.25">
      <c r="P13193" s="2"/>
    </row>
    <row r="13444" spans="16:16" x14ac:dyDescent="0.25">
      <c r="P13444" s="2"/>
    </row>
    <row r="13695" spans="16:16" x14ac:dyDescent="0.25">
      <c r="P13695" s="2"/>
    </row>
    <row r="13946" spans="16:16" x14ac:dyDescent="0.25">
      <c r="P13946" s="2"/>
    </row>
    <row r="14197" spans="16:16" x14ac:dyDescent="0.25">
      <c r="P14197" s="2"/>
    </row>
    <row r="14448" spans="16:16" x14ac:dyDescent="0.25">
      <c r="P14448" s="2"/>
    </row>
    <row r="14699" spans="16:16" x14ac:dyDescent="0.25">
      <c r="P14699" s="2"/>
    </row>
    <row r="14950" spans="16:16" x14ac:dyDescent="0.25">
      <c r="P14950" s="2"/>
    </row>
    <row r="15201" spans="16:16" x14ac:dyDescent="0.25">
      <c r="P15201" s="2"/>
    </row>
    <row r="15452" spans="16:16" x14ac:dyDescent="0.25">
      <c r="P15452" s="2"/>
    </row>
    <row r="15703" spans="16:16" x14ac:dyDescent="0.25">
      <c r="P15703" s="2"/>
    </row>
    <row r="15954" spans="16:16" x14ac:dyDescent="0.25">
      <c r="P15954" s="2"/>
    </row>
    <row r="16205" spans="16:16" x14ac:dyDescent="0.25">
      <c r="P16205" s="2"/>
    </row>
    <row r="16456" spans="16:16" x14ac:dyDescent="0.25">
      <c r="P16456" s="2"/>
    </row>
    <row r="16707" spans="16:16" x14ac:dyDescent="0.25">
      <c r="P16707" s="2"/>
    </row>
    <row r="16958" spans="16:16" x14ac:dyDescent="0.25">
      <c r="P16958" s="2"/>
    </row>
    <row r="17209" spans="16:16" x14ac:dyDescent="0.25">
      <c r="P17209" s="2"/>
    </row>
    <row r="17460" spans="16:16" x14ac:dyDescent="0.25">
      <c r="P17460" s="2"/>
    </row>
    <row r="17711" spans="16:16" x14ac:dyDescent="0.25">
      <c r="P17711" s="2"/>
    </row>
    <row r="17962" spans="16:16" x14ac:dyDescent="0.25">
      <c r="P17962" s="2"/>
    </row>
    <row r="18213" spans="16:16" x14ac:dyDescent="0.25">
      <c r="P18213" s="2"/>
    </row>
    <row r="18464" spans="16:16" x14ac:dyDescent="0.25">
      <c r="P18464" s="2"/>
    </row>
    <row r="18715" spans="16:16" x14ac:dyDescent="0.25">
      <c r="P18715" s="2"/>
    </row>
    <row r="18966" spans="16:16" x14ac:dyDescent="0.25">
      <c r="P18966" s="2"/>
    </row>
    <row r="19217" spans="16:16" x14ac:dyDescent="0.25">
      <c r="P19217" s="2"/>
    </row>
    <row r="19468" spans="16:16" x14ac:dyDescent="0.25">
      <c r="P19468" s="2"/>
    </row>
    <row r="19719" spans="16:16" x14ac:dyDescent="0.25">
      <c r="P19719" s="2"/>
    </row>
    <row r="19970" spans="16:16" x14ac:dyDescent="0.25">
      <c r="P19970" s="2"/>
    </row>
    <row r="20221" spans="16:16" x14ac:dyDescent="0.25">
      <c r="P20221" s="2"/>
    </row>
    <row r="20472" spans="16:16" x14ac:dyDescent="0.25">
      <c r="P20472" s="2"/>
    </row>
    <row r="20723" spans="16:16" x14ac:dyDescent="0.25">
      <c r="P20723" s="2"/>
    </row>
    <row r="20974" spans="16:16" x14ac:dyDescent="0.25">
      <c r="P20974" s="2"/>
    </row>
    <row r="21225" spans="16:16" x14ac:dyDescent="0.25">
      <c r="P21225" s="2"/>
    </row>
    <row r="21476" spans="16:16" x14ac:dyDescent="0.25">
      <c r="P21476" s="2"/>
    </row>
    <row r="21727" spans="16:16" x14ac:dyDescent="0.25">
      <c r="P21727" s="2"/>
    </row>
    <row r="21978" spans="16:16" x14ac:dyDescent="0.25">
      <c r="P21978" s="2"/>
    </row>
    <row r="22229" spans="16:16" x14ac:dyDescent="0.25">
      <c r="P22229" s="2"/>
    </row>
    <row r="22480" spans="16:16" x14ac:dyDescent="0.25">
      <c r="P22480" s="2"/>
    </row>
    <row r="22731" spans="16:16" x14ac:dyDescent="0.25">
      <c r="P22731" s="2"/>
    </row>
    <row r="22982" spans="16:16" x14ac:dyDescent="0.25">
      <c r="P22982" s="2"/>
    </row>
    <row r="23233" spans="16:16" x14ac:dyDescent="0.25">
      <c r="P23233" s="2"/>
    </row>
    <row r="23484" spans="16:16" x14ac:dyDescent="0.25">
      <c r="P23484" s="2"/>
    </row>
    <row r="23735" spans="16:16" x14ac:dyDescent="0.25">
      <c r="P23735" s="2"/>
    </row>
    <row r="23986" spans="16:16" x14ac:dyDescent="0.25">
      <c r="P23986" s="2"/>
    </row>
    <row r="24237" spans="16:16" x14ac:dyDescent="0.25">
      <c r="P24237" s="2"/>
    </row>
    <row r="24488" spans="16:16" x14ac:dyDescent="0.25">
      <c r="P24488" s="2"/>
    </row>
    <row r="24739" spans="16:16" x14ac:dyDescent="0.25">
      <c r="P24739" s="2"/>
    </row>
    <row r="24990" spans="16:16" x14ac:dyDescent="0.25">
      <c r="P24990" s="2"/>
    </row>
    <row r="25241" spans="16:16" x14ac:dyDescent="0.25">
      <c r="P25241" s="2"/>
    </row>
    <row r="25492" spans="16:16" x14ac:dyDescent="0.25">
      <c r="P25492" s="2"/>
    </row>
    <row r="25743" spans="16:16" x14ac:dyDescent="0.25">
      <c r="P25743" s="2"/>
    </row>
    <row r="25994" spans="16:16" x14ac:dyDescent="0.25">
      <c r="P25994" s="2"/>
    </row>
    <row r="26245" spans="16:16" x14ac:dyDescent="0.25">
      <c r="P26245" s="2"/>
    </row>
    <row r="26496" spans="16:16" x14ac:dyDescent="0.25">
      <c r="P26496" s="2"/>
    </row>
    <row r="26747" spans="16:16" x14ac:dyDescent="0.25">
      <c r="P26747" s="2"/>
    </row>
    <row r="26998" spans="16:16" x14ac:dyDescent="0.25">
      <c r="P26998" s="2"/>
    </row>
    <row r="27249" spans="16:16" x14ac:dyDescent="0.25">
      <c r="P27249" s="2"/>
    </row>
    <row r="27500" spans="16:16" x14ac:dyDescent="0.25">
      <c r="P27500" s="2"/>
    </row>
    <row r="27751" spans="16:16" x14ac:dyDescent="0.25">
      <c r="P27751" s="2"/>
    </row>
    <row r="28002" spans="16:16" x14ac:dyDescent="0.25">
      <c r="P28002" s="2"/>
    </row>
    <row r="28253" spans="16:16" x14ac:dyDescent="0.25">
      <c r="P28253" s="2"/>
    </row>
    <row r="28504" spans="16:16" x14ac:dyDescent="0.25">
      <c r="P28504" s="2"/>
    </row>
    <row r="28755" spans="16:16" x14ac:dyDescent="0.25">
      <c r="P28755" s="2"/>
    </row>
    <row r="29006" spans="16:16" x14ac:dyDescent="0.25">
      <c r="P29006" s="2"/>
    </row>
    <row r="29257" spans="16:16" x14ac:dyDescent="0.25">
      <c r="P29257" s="2"/>
    </row>
    <row r="29508" spans="16:16" x14ac:dyDescent="0.25">
      <c r="P29508" s="2"/>
    </row>
    <row r="29759" spans="16:16" x14ac:dyDescent="0.25">
      <c r="P29759" s="2"/>
    </row>
    <row r="30010" spans="16:16" x14ac:dyDescent="0.25">
      <c r="P30010" s="2"/>
    </row>
    <row r="30261" spans="16:16" x14ac:dyDescent="0.25">
      <c r="P30261" s="2"/>
    </row>
    <row r="30512" spans="16:16" x14ac:dyDescent="0.25">
      <c r="P30512" s="2"/>
    </row>
    <row r="30763" spans="16:16" x14ac:dyDescent="0.25">
      <c r="P30763" s="2"/>
    </row>
    <row r="31014" spans="16:16" x14ac:dyDescent="0.25">
      <c r="P31014" s="2"/>
    </row>
    <row r="31265" spans="16:16" x14ac:dyDescent="0.25">
      <c r="P31265" s="2"/>
    </row>
    <row r="31516" spans="16:16" x14ac:dyDescent="0.25">
      <c r="P31516" s="2"/>
    </row>
    <row r="31767" spans="16:16" x14ac:dyDescent="0.25">
      <c r="P31767" s="2"/>
    </row>
    <row r="32018" spans="16:16" x14ac:dyDescent="0.25">
      <c r="P32018" s="2"/>
    </row>
    <row r="32269" spans="16:16" x14ac:dyDescent="0.25">
      <c r="P32269" s="2"/>
    </row>
    <row r="32520" spans="16:16" x14ac:dyDescent="0.25">
      <c r="P32520" s="2"/>
    </row>
    <row r="32771" spans="16:16" x14ac:dyDescent="0.25">
      <c r="P32771" s="2"/>
    </row>
    <row r="33022" spans="16:16" x14ac:dyDescent="0.25">
      <c r="P33022" s="2"/>
    </row>
    <row r="33273" spans="16:16" x14ac:dyDescent="0.25">
      <c r="P33273" s="2"/>
    </row>
    <row r="33524" spans="16:16" x14ac:dyDescent="0.25">
      <c r="P33524" s="2"/>
    </row>
    <row r="33775" spans="16:16" x14ac:dyDescent="0.25">
      <c r="P33775" s="2"/>
    </row>
    <row r="34026" spans="16:16" x14ac:dyDescent="0.25">
      <c r="P34026" s="2"/>
    </row>
    <row r="34277" spans="16:16" x14ac:dyDescent="0.25">
      <c r="P34277" s="2"/>
    </row>
    <row r="34528" spans="16:16" x14ac:dyDescent="0.25">
      <c r="P34528" s="2"/>
    </row>
    <row r="34779" spans="16:16" x14ac:dyDescent="0.25">
      <c r="P34779" s="2"/>
    </row>
    <row r="35030" spans="16:16" x14ac:dyDescent="0.25">
      <c r="P35030" s="2"/>
    </row>
    <row r="35281" spans="16:16" x14ac:dyDescent="0.25">
      <c r="P35281" s="2"/>
    </row>
    <row r="35532" spans="16:16" x14ac:dyDescent="0.25">
      <c r="P35532" s="2"/>
    </row>
    <row r="35783" spans="16:16" x14ac:dyDescent="0.25">
      <c r="P35783" s="2"/>
    </row>
    <row r="36034" spans="16:16" x14ac:dyDescent="0.25">
      <c r="P36034" s="2"/>
    </row>
    <row r="36285" spans="16:16" x14ac:dyDescent="0.25">
      <c r="P36285" s="2"/>
    </row>
    <row r="36536" spans="16:16" x14ac:dyDescent="0.25">
      <c r="P36536" s="2"/>
    </row>
    <row r="36787" spans="16:16" x14ac:dyDescent="0.25">
      <c r="P36787" s="2"/>
    </row>
    <row r="37038" spans="16:16" x14ac:dyDescent="0.25">
      <c r="P37038" s="2"/>
    </row>
    <row r="37289" spans="16:16" x14ac:dyDescent="0.25">
      <c r="P37289" s="2"/>
    </row>
    <row r="37540" spans="16:16" x14ac:dyDescent="0.25">
      <c r="P37540" s="2"/>
    </row>
    <row r="37791" spans="16:16" x14ac:dyDescent="0.25">
      <c r="P37791" s="2"/>
    </row>
    <row r="38042" spans="16:16" x14ac:dyDescent="0.25">
      <c r="P38042" s="2"/>
    </row>
    <row r="38293" spans="16:16" x14ac:dyDescent="0.25">
      <c r="P38293" s="2"/>
    </row>
    <row r="38544" spans="16:16" x14ac:dyDescent="0.25">
      <c r="P38544" s="2"/>
    </row>
    <row r="38795" spans="16:16" x14ac:dyDescent="0.25">
      <c r="P38795" s="2"/>
    </row>
    <row r="39046" spans="16:16" x14ac:dyDescent="0.25">
      <c r="P39046" s="2"/>
    </row>
    <row r="39297" spans="16:16" x14ac:dyDescent="0.25">
      <c r="P39297" s="2"/>
    </row>
    <row r="39548" spans="16:16" x14ac:dyDescent="0.25">
      <c r="P39548" s="2"/>
    </row>
    <row r="39799" spans="16:16" x14ac:dyDescent="0.25">
      <c r="P39799" s="2"/>
    </row>
    <row r="40050" spans="16:16" x14ac:dyDescent="0.25">
      <c r="P40050" s="2"/>
    </row>
    <row r="40301" spans="16:16" x14ac:dyDescent="0.25">
      <c r="P40301" s="2"/>
    </row>
    <row r="40552" spans="16:16" x14ac:dyDescent="0.25">
      <c r="P40552" s="2"/>
    </row>
    <row r="40803" spans="16:16" x14ac:dyDescent="0.25">
      <c r="P40803" s="2"/>
    </row>
    <row r="41054" spans="16:16" x14ac:dyDescent="0.25">
      <c r="P41054" s="2"/>
    </row>
    <row r="41305" spans="16:16" x14ac:dyDescent="0.25">
      <c r="P41305" s="2"/>
    </row>
    <row r="41556" spans="16:16" x14ac:dyDescent="0.25">
      <c r="P41556" s="2"/>
    </row>
    <row r="41807" spans="16:16" x14ac:dyDescent="0.25">
      <c r="P41807" s="2"/>
    </row>
    <row r="42058" spans="16:16" x14ac:dyDescent="0.25">
      <c r="P42058" s="2"/>
    </row>
    <row r="42309" spans="16:16" x14ac:dyDescent="0.25">
      <c r="P42309" s="2"/>
    </row>
    <row r="42560" spans="16:16" x14ac:dyDescent="0.25">
      <c r="P42560" s="2"/>
    </row>
    <row r="42811" spans="16:16" x14ac:dyDescent="0.25">
      <c r="P42811" s="2"/>
    </row>
    <row r="43062" spans="16:16" x14ac:dyDescent="0.25">
      <c r="P43062" s="2"/>
    </row>
    <row r="43313" spans="16:16" x14ac:dyDescent="0.25">
      <c r="P43313" s="2"/>
    </row>
    <row r="43564" spans="16:16" x14ac:dyDescent="0.25">
      <c r="P43564" s="2"/>
    </row>
    <row r="43815" spans="16:16" x14ac:dyDescent="0.25">
      <c r="P43815" s="2"/>
    </row>
    <row r="44066" spans="16:16" x14ac:dyDescent="0.25">
      <c r="P44066" s="2"/>
    </row>
    <row r="44317" spans="16:16" x14ac:dyDescent="0.25">
      <c r="P44317" s="2"/>
    </row>
    <row r="44568" spans="16:16" x14ac:dyDescent="0.25">
      <c r="P44568" s="2"/>
    </row>
    <row r="44819" spans="16:16" x14ac:dyDescent="0.25">
      <c r="P44819" s="2"/>
    </row>
    <row r="45070" spans="16:16" x14ac:dyDescent="0.25">
      <c r="P45070" s="2"/>
    </row>
    <row r="45321" spans="16:16" x14ac:dyDescent="0.25">
      <c r="P45321" s="2"/>
    </row>
    <row r="45572" spans="16:16" x14ac:dyDescent="0.25">
      <c r="P45572" s="2"/>
    </row>
    <row r="45823" spans="16:16" x14ac:dyDescent="0.25">
      <c r="P45823" s="2"/>
    </row>
    <row r="46074" spans="16:16" x14ac:dyDescent="0.25">
      <c r="P46074" s="2"/>
    </row>
    <row r="46325" spans="16:16" x14ac:dyDescent="0.25">
      <c r="P46325" s="2"/>
    </row>
    <row r="46576" spans="16:16" x14ac:dyDescent="0.25">
      <c r="P46576" s="2"/>
    </row>
    <row r="46827" spans="16:16" x14ac:dyDescent="0.25">
      <c r="P46827" s="2"/>
    </row>
    <row r="47078" spans="16:16" x14ac:dyDescent="0.25">
      <c r="P47078" s="2"/>
    </row>
    <row r="47329" spans="16:16" x14ac:dyDescent="0.25">
      <c r="P47329" s="2"/>
    </row>
    <row r="47580" spans="16:16" x14ac:dyDescent="0.25">
      <c r="P47580" s="2"/>
    </row>
    <row r="47831" spans="16:16" x14ac:dyDescent="0.25">
      <c r="P47831" s="2"/>
    </row>
    <row r="48082" spans="16:16" x14ac:dyDescent="0.25">
      <c r="P48082" s="2"/>
    </row>
    <row r="48333" spans="16:16" x14ac:dyDescent="0.25">
      <c r="P48333" s="2"/>
    </row>
    <row r="48584" spans="16:16" x14ac:dyDescent="0.25">
      <c r="P48584" s="2"/>
    </row>
    <row r="48835" spans="16:16" x14ac:dyDescent="0.25">
      <c r="P48835" s="2"/>
    </row>
    <row r="49086" spans="16:16" x14ac:dyDescent="0.25">
      <c r="P49086" s="2"/>
    </row>
    <row r="49337" spans="16:16" x14ac:dyDescent="0.25">
      <c r="P49337" s="2"/>
    </row>
    <row r="49588" spans="16:16" x14ac:dyDescent="0.25">
      <c r="P49588" s="2"/>
    </row>
    <row r="49839" spans="16:16" x14ac:dyDescent="0.25">
      <c r="P49839" s="2"/>
    </row>
    <row r="50090" spans="16:16" x14ac:dyDescent="0.25">
      <c r="P50090" s="2"/>
    </row>
    <row r="50341" spans="16:16" x14ac:dyDescent="0.25">
      <c r="P50341" s="2"/>
    </row>
    <row r="50592" spans="16:16" x14ac:dyDescent="0.25">
      <c r="P50592" s="2"/>
    </row>
    <row r="50843" spans="16:16" x14ac:dyDescent="0.25">
      <c r="P50843" s="2"/>
    </row>
    <row r="51094" spans="16:16" x14ac:dyDescent="0.25">
      <c r="P51094" s="2"/>
    </row>
    <row r="51345" spans="16:16" x14ac:dyDescent="0.25">
      <c r="P51345" s="2"/>
    </row>
    <row r="51596" spans="16:16" x14ac:dyDescent="0.25">
      <c r="P51596" s="2"/>
    </row>
    <row r="51847" spans="16:16" x14ac:dyDescent="0.25">
      <c r="P51847" s="2"/>
    </row>
    <row r="52098" spans="16:16" x14ac:dyDescent="0.25">
      <c r="P52098" s="2"/>
    </row>
    <row r="52349" spans="16:16" x14ac:dyDescent="0.25">
      <c r="P52349" s="2"/>
    </row>
    <row r="52600" spans="16:16" x14ac:dyDescent="0.25">
      <c r="P52600" s="2"/>
    </row>
    <row r="52851" spans="16:16" x14ac:dyDescent="0.25">
      <c r="P52851" s="2"/>
    </row>
    <row r="53102" spans="16:16" x14ac:dyDescent="0.25">
      <c r="P53102" s="2"/>
    </row>
    <row r="53353" spans="16:16" x14ac:dyDescent="0.25">
      <c r="P53353" s="2"/>
    </row>
    <row r="53604" spans="16:16" x14ac:dyDescent="0.25">
      <c r="P53604" s="2"/>
    </row>
    <row r="53855" spans="16:16" x14ac:dyDescent="0.25">
      <c r="P53855" s="2"/>
    </row>
    <row r="54106" spans="16:16" x14ac:dyDescent="0.25">
      <c r="P54106" s="2"/>
    </row>
    <row r="54357" spans="16:16" x14ac:dyDescent="0.25">
      <c r="P54357" s="2"/>
    </row>
    <row r="54608" spans="16:16" x14ac:dyDescent="0.25">
      <c r="P54608" s="2"/>
    </row>
    <row r="54859" spans="16:16" x14ac:dyDescent="0.25">
      <c r="P54859" s="2"/>
    </row>
    <row r="55110" spans="16:16" x14ac:dyDescent="0.25">
      <c r="P55110" s="2"/>
    </row>
    <row r="55361" spans="16:16" x14ac:dyDescent="0.25">
      <c r="P55361" s="2"/>
    </row>
    <row r="55612" spans="16:16" x14ac:dyDescent="0.25">
      <c r="P55612" s="2"/>
    </row>
    <row r="55863" spans="16:16" x14ac:dyDescent="0.25">
      <c r="P55863" s="2"/>
    </row>
    <row r="56114" spans="16:16" x14ac:dyDescent="0.25">
      <c r="P56114" s="2"/>
    </row>
    <row r="56365" spans="16:16" x14ac:dyDescent="0.25">
      <c r="P56365" s="2"/>
    </row>
    <row r="56616" spans="16:16" x14ac:dyDescent="0.25">
      <c r="P56616" s="2"/>
    </row>
    <row r="56867" spans="16:16" x14ac:dyDescent="0.25">
      <c r="P56867" s="2"/>
    </row>
    <row r="57118" spans="16:16" x14ac:dyDescent="0.25">
      <c r="P57118" s="2"/>
    </row>
    <row r="57369" spans="16:16" x14ac:dyDescent="0.25">
      <c r="P57369" s="2"/>
    </row>
    <row r="57620" spans="16:16" x14ac:dyDescent="0.25">
      <c r="P57620" s="2"/>
    </row>
    <row r="57871" spans="16:16" x14ac:dyDescent="0.25">
      <c r="P57871" s="2"/>
    </row>
    <row r="58122" spans="16:16" x14ac:dyDescent="0.25">
      <c r="P58122" s="2"/>
    </row>
    <row r="58373" spans="16:16" x14ac:dyDescent="0.25">
      <c r="P58373" s="2"/>
    </row>
    <row r="58624" spans="16:16" x14ac:dyDescent="0.25">
      <c r="P58624" s="2"/>
    </row>
    <row r="58875" spans="16:16" x14ac:dyDescent="0.25">
      <c r="P58875" s="2"/>
    </row>
    <row r="59126" spans="16:16" x14ac:dyDescent="0.25">
      <c r="P59126" s="2"/>
    </row>
    <row r="59377" spans="16:16" x14ac:dyDescent="0.25">
      <c r="P59377" s="2"/>
    </row>
    <row r="59628" spans="16:16" x14ac:dyDescent="0.25">
      <c r="P59628" s="2"/>
    </row>
    <row r="59879" spans="16:16" x14ac:dyDescent="0.25">
      <c r="P59879" s="2"/>
    </row>
    <row r="60130" spans="16:16" x14ac:dyDescent="0.25">
      <c r="P60130" s="2"/>
    </row>
    <row r="60381" spans="16:16" x14ac:dyDescent="0.25">
      <c r="P60381" s="2"/>
    </row>
    <row r="60632" spans="16:16" x14ac:dyDescent="0.25">
      <c r="P60632" s="2"/>
    </row>
    <row r="60883" spans="16:16" x14ac:dyDescent="0.25">
      <c r="P60883" s="2"/>
    </row>
    <row r="61134" spans="16:16" x14ac:dyDescent="0.25">
      <c r="P61134" s="2"/>
    </row>
    <row r="61385" spans="16:16" x14ac:dyDescent="0.25">
      <c r="P61385" s="2"/>
    </row>
    <row r="61636" spans="16:16" x14ac:dyDescent="0.25">
      <c r="P61636" s="2"/>
    </row>
    <row r="61887" spans="16:16" x14ac:dyDescent="0.25">
      <c r="P61887" s="2"/>
    </row>
    <row r="62138" spans="16:16" x14ac:dyDescent="0.25">
      <c r="P62138" s="2"/>
    </row>
    <row r="62389" spans="16:16" x14ac:dyDescent="0.25">
      <c r="P62389" s="2"/>
    </row>
    <row r="62640" spans="16:16" x14ac:dyDescent="0.25">
      <c r="P62640" s="2"/>
    </row>
    <row r="62891" spans="16:16" x14ac:dyDescent="0.25">
      <c r="P62891" s="2"/>
    </row>
    <row r="63142" spans="16:16" x14ac:dyDescent="0.25">
      <c r="P63142" s="2"/>
    </row>
    <row r="63393" spans="16:16" x14ac:dyDescent="0.25">
      <c r="P63393" s="2"/>
    </row>
    <row r="63644" spans="16:16" x14ac:dyDescent="0.25">
      <c r="P63644" s="2"/>
    </row>
    <row r="63895" spans="16:16" x14ac:dyDescent="0.25">
      <c r="P63895" s="2"/>
    </row>
    <row r="64146" spans="16:16" x14ac:dyDescent="0.25">
      <c r="P64146" s="2"/>
    </row>
    <row r="64397" spans="16:16" x14ac:dyDescent="0.25">
      <c r="P64397" s="2"/>
    </row>
    <row r="64648" spans="16:16" x14ac:dyDescent="0.25">
      <c r="P64648" s="2"/>
    </row>
    <row r="64899" spans="16:16" x14ac:dyDescent="0.25">
      <c r="P64899" s="2"/>
    </row>
    <row r="65150" spans="16:16" x14ac:dyDescent="0.25">
      <c r="P65150" s="2"/>
    </row>
    <row r="65401" spans="16:16" x14ac:dyDescent="0.25">
      <c r="P65401" s="2"/>
    </row>
    <row r="65652" spans="16:16" x14ac:dyDescent="0.25">
      <c r="P65652" s="2"/>
    </row>
    <row r="65903" spans="16:16" x14ac:dyDescent="0.25">
      <c r="P65903" s="2"/>
    </row>
    <row r="66154" spans="16:16" x14ac:dyDescent="0.25">
      <c r="P66154" s="2"/>
    </row>
    <row r="66405" spans="16:16" x14ac:dyDescent="0.25">
      <c r="P66405" s="2"/>
    </row>
    <row r="66656" spans="16:16" x14ac:dyDescent="0.25">
      <c r="P66656" s="2"/>
    </row>
    <row r="66907" spans="16:16" x14ac:dyDescent="0.25">
      <c r="P66907" s="2"/>
    </row>
    <row r="67158" spans="16:16" x14ac:dyDescent="0.25">
      <c r="P67158" s="2"/>
    </row>
    <row r="67409" spans="16:16" x14ac:dyDescent="0.25">
      <c r="P67409" s="2"/>
    </row>
    <row r="67660" spans="16:16" x14ac:dyDescent="0.25">
      <c r="P67660" s="2"/>
    </row>
    <row r="67911" spans="16:16" x14ac:dyDescent="0.25">
      <c r="P67911" s="2"/>
    </row>
    <row r="68162" spans="16:16" x14ac:dyDescent="0.25">
      <c r="P68162" s="2"/>
    </row>
    <row r="68413" spans="16:16" x14ac:dyDescent="0.25">
      <c r="P68413" s="2"/>
    </row>
    <row r="68664" spans="16:16" x14ac:dyDescent="0.25">
      <c r="P68664" s="2"/>
    </row>
    <row r="68915" spans="16:16" x14ac:dyDescent="0.25">
      <c r="P68915" s="2"/>
    </row>
    <row r="69166" spans="16:16" x14ac:dyDescent="0.25">
      <c r="P69166" s="2"/>
    </row>
    <row r="69417" spans="16:16" x14ac:dyDescent="0.25">
      <c r="P69417" s="2"/>
    </row>
    <row r="69668" spans="16:16" x14ac:dyDescent="0.25">
      <c r="P69668" s="2"/>
    </row>
    <row r="69919" spans="16:16" x14ac:dyDescent="0.25">
      <c r="P69919" s="2"/>
    </row>
    <row r="70170" spans="16:16" x14ac:dyDescent="0.25">
      <c r="P70170" s="2"/>
    </row>
    <row r="70421" spans="16:16" x14ac:dyDescent="0.25">
      <c r="P70421" s="2"/>
    </row>
    <row r="70672" spans="16:16" x14ac:dyDescent="0.25">
      <c r="P70672" s="2"/>
    </row>
    <row r="70923" spans="16:16" x14ac:dyDescent="0.25">
      <c r="P70923" s="2"/>
    </row>
    <row r="71174" spans="16:16" x14ac:dyDescent="0.25">
      <c r="P71174" s="2"/>
    </row>
    <row r="71425" spans="16:16" x14ac:dyDescent="0.25">
      <c r="P71425" s="2"/>
    </row>
    <row r="71676" spans="16:16" x14ac:dyDescent="0.25">
      <c r="P71676" s="2"/>
    </row>
    <row r="71927" spans="16:16" x14ac:dyDescent="0.25">
      <c r="P71927" s="2"/>
    </row>
    <row r="72178" spans="16:16" x14ac:dyDescent="0.25">
      <c r="P72178" s="2"/>
    </row>
    <row r="72429" spans="16:16" x14ac:dyDescent="0.25">
      <c r="P72429" s="2"/>
    </row>
    <row r="72680" spans="16:16" x14ac:dyDescent="0.25">
      <c r="P72680" s="2"/>
    </row>
    <row r="72931" spans="16:16" x14ac:dyDescent="0.25">
      <c r="P72931" s="2"/>
    </row>
    <row r="73182" spans="16:16" x14ac:dyDescent="0.25">
      <c r="P73182" s="2"/>
    </row>
    <row r="73433" spans="16:16" x14ac:dyDescent="0.25">
      <c r="P73433" s="2"/>
    </row>
    <row r="73684" spans="16:16" x14ac:dyDescent="0.25">
      <c r="P73684" s="2"/>
    </row>
    <row r="73935" spans="16:16" x14ac:dyDescent="0.25">
      <c r="P73935" s="2"/>
    </row>
    <row r="74186" spans="16:16" x14ac:dyDescent="0.25">
      <c r="P74186" s="2"/>
    </row>
    <row r="74437" spans="16:16" x14ac:dyDescent="0.25">
      <c r="P74437" s="2"/>
    </row>
    <row r="74688" spans="16:16" x14ac:dyDescent="0.25">
      <c r="P74688" s="2"/>
    </row>
    <row r="74939" spans="16:16" x14ac:dyDescent="0.25">
      <c r="P74939" s="2"/>
    </row>
    <row r="75190" spans="16:16" x14ac:dyDescent="0.25">
      <c r="P75190" s="2"/>
    </row>
    <row r="75441" spans="16:16" x14ac:dyDescent="0.25">
      <c r="P75441" s="2"/>
    </row>
    <row r="75692" spans="16:16" x14ac:dyDescent="0.25">
      <c r="P75692" s="2"/>
    </row>
    <row r="75943" spans="16:16" x14ac:dyDescent="0.25">
      <c r="P75943" s="2"/>
    </row>
    <row r="76194" spans="16:16" x14ac:dyDescent="0.25">
      <c r="P76194" s="2"/>
    </row>
    <row r="76445" spans="16:16" x14ac:dyDescent="0.25">
      <c r="P76445" s="2"/>
    </row>
    <row r="76696" spans="16:16" x14ac:dyDescent="0.25">
      <c r="P76696" s="2"/>
    </row>
    <row r="76947" spans="16:16" x14ac:dyDescent="0.25">
      <c r="P76947" s="2"/>
    </row>
    <row r="77198" spans="16:16" x14ac:dyDescent="0.25">
      <c r="P77198" s="2"/>
    </row>
    <row r="77449" spans="16:16" x14ac:dyDescent="0.25">
      <c r="P77449" s="2"/>
    </row>
    <row r="77700" spans="16:16" x14ac:dyDescent="0.25">
      <c r="P77700" s="2"/>
    </row>
    <row r="77951" spans="16:16" x14ac:dyDescent="0.25">
      <c r="P77951" s="2"/>
    </row>
    <row r="78202" spans="16:16" x14ac:dyDescent="0.25">
      <c r="P78202" s="2"/>
    </row>
    <row r="78453" spans="16:16" x14ac:dyDescent="0.25">
      <c r="P78453" s="2"/>
    </row>
    <row r="78704" spans="16:16" x14ac:dyDescent="0.25">
      <c r="P78704" s="2"/>
    </row>
    <row r="78955" spans="16:16" x14ac:dyDescent="0.25">
      <c r="P78955" s="2"/>
    </row>
    <row r="79206" spans="16:16" x14ac:dyDescent="0.25">
      <c r="P79206" s="2"/>
    </row>
    <row r="79457" spans="16:16" x14ac:dyDescent="0.25">
      <c r="P79457" s="2"/>
    </row>
    <row r="79708" spans="16:16" x14ac:dyDescent="0.25">
      <c r="P79708" s="2"/>
    </row>
    <row r="79959" spans="16:16" x14ac:dyDescent="0.25">
      <c r="P79959" s="2"/>
    </row>
    <row r="80210" spans="16:16" x14ac:dyDescent="0.25">
      <c r="P80210" s="2"/>
    </row>
    <row r="80461" spans="16:16" x14ac:dyDescent="0.25">
      <c r="P80461" s="2"/>
    </row>
    <row r="80712" spans="16:16" x14ac:dyDescent="0.25">
      <c r="P80712" s="2"/>
    </row>
    <row r="80963" spans="16:16" x14ac:dyDescent="0.25">
      <c r="P80963" s="2"/>
    </row>
    <row r="81214" spans="16:16" x14ac:dyDescent="0.25">
      <c r="P81214" s="2"/>
    </row>
    <row r="81465" spans="16:16" x14ac:dyDescent="0.25">
      <c r="P81465" s="2"/>
    </row>
    <row r="81716" spans="16:16" x14ac:dyDescent="0.25">
      <c r="P81716" s="2"/>
    </row>
    <row r="81967" spans="16:16" x14ac:dyDescent="0.25">
      <c r="P81967" s="2"/>
    </row>
    <row r="82218" spans="16:16" x14ac:dyDescent="0.25">
      <c r="P82218" s="2"/>
    </row>
    <row r="82469" spans="16:16" x14ac:dyDescent="0.25">
      <c r="P82469" s="2"/>
    </row>
    <row r="82720" spans="16:16" x14ac:dyDescent="0.25">
      <c r="P82720" s="2"/>
    </row>
    <row r="82971" spans="16:16" x14ac:dyDescent="0.25">
      <c r="P82971" s="2"/>
    </row>
    <row r="83222" spans="16:16" x14ac:dyDescent="0.25">
      <c r="P83222" s="2"/>
    </row>
    <row r="83473" spans="16:16" x14ac:dyDescent="0.25">
      <c r="P83473" s="2"/>
    </row>
    <row r="83724" spans="16:16" x14ac:dyDescent="0.25">
      <c r="P83724" s="2"/>
    </row>
    <row r="83975" spans="16:16" x14ac:dyDescent="0.25">
      <c r="P83975" s="2"/>
    </row>
    <row r="84226" spans="16:16" x14ac:dyDescent="0.25">
      <c r="P84226" s="2"/>
    </row>
    <row r="84477" spans="16:16" x14ac:dyDescent="0.25">
      <c r="P84477" s="2"/>
    </row>
    <row r="84728" spans="16:16" x14ac:dyDescent="0.25">
      <c r="P84728" s="2"/>
    </row>
    <row r="84979" spans="16:16" x14ac:dyDescent="0.25">
      <c r="P84979" s="2"/>
    </row>
    <row r="85230" spans="16:16" x14ac:dyDescent="0.25">
      <c r="P85230" s="2"/>
    </row>
    <row r="85481" spans="16:16" x14ac:dyDescent="0.25">
      <c r="P85481" s="2"/>
    </row>
    <row r="85732" spans="16:16" x14ac:dyDescent="0.25">
      <c r="P85732" s="2"/>
    </row>
    <row r="85983" spans="16:16" x14ac:dyDescent="0.25">
      <c r="P85983" s="2"/>
    </row>
    <row r="86234" spans="16:16" x14ac:dyDescent="0.25">
      <c r="P86234" s="2"/>
    </row>
    <row r="86485" spans="16:16" x14ac:dyDescent="0.25">
      <c r="P86485" s="2"/>
    </row>
    <row r="86736" spans="16:16" x14ac:dyDescent="0.25">
      <c r="P86736" s="2"/>
    </row>
    <row r="86987" spans="16:16" x14ac:dyDescent="0.25">
      <c r="P86987" s="2"/>
    </row>
    <row r="87238" spans="16:16" x14ac:dyDescent="0.25">
      <c r="P87238" s="2"/>
    </row>
    <row r="87489" spans="16:16" x14ac:dyDescent="0.25">
      <c r="P87489" s="2"/>
    </row>
    <row r="87740" spans="16:16" x14ac:dyDescent="0.25">
      <c r="P87740" s="2"/>
    </row>
    <row r="87991" spans="16:16" x14ac:dyDescent="0.25">
      <c r="P87991" s="2"/>
    </row>
    <row r="88242" spans="16:16" x14ac:dyDescent="0.25">
      <c r="P88242" s="2"/>
    </row>
    <row r="88493" spans="16:16" x14ac:dyDescent="0.25">
      <c r="P88493" s="2"/>
    </row>
    <row r="88744" spans="16:16" x14ac:dyDescent="0.25">
      <c r="P88744" s="2"/>
    </row>
    <row r="88995" spans="16:16" x14ac:dyDescent="0.25">
      <c r="P88995" s="2"/>
    </row>
    <row r="89246" spans="16:16" x14ac:dyDescent="0.25">
      <c r="P89246" s="2"/>
    </row>
    <row r="89497" spans="16:16" x14ac:dyDescent="0.25">
      <c r="P89497" s="2"/>
    </row>
    <row r="89748" spans="16:16" x14ac:dyDescent="0.25">
      <c r="P89748" s="2"/>
    </row>
    <row r="89999" spans="16:16" x14ac:dyDescent="0.25">
      <c r="P89999" s="2"/>
    </row>
    <row r="90250" spans="16:16" x14ac:dyDescent="0.25">
      <c r="P90250" s="2"/>
    </row>
    <row r="90501" spans="16:16" x14ac:dyDescent="0.25">
      <c r="P90501" s="2"/>
    </row>
    <row r="90752" spans="16:16" x14ac:dyDescent="0.25">
      <c r="P90752" s="2"/>
    </row>
    <row r="91003" spans="16:16" x14ac:dyDescent="0.25">
      <c r="P91003" s="2"/>
    </row>
    <row r="91254" spans="16:16" x14ac:dyDescent="0.25">
      <c r="P91254" s="2"/>
    </row>
    <row r="91505" spans="16:16" x14ac:dyDescent="0.25">
      <c r="P91505" s="2"/>
    </row>
    <row r="91756" spans="16:16" x14ac:dyDescent="0.25">
      <c r="P91756" s="2"/>
    </row>
    <row r="92007" spans="16:16" x14ac:dyDescent="0.25">
      <c r="P92007" s="2"/>
    </row>
    <row r="92258" spans="16:16" x14ac:dyDescent="0.25">
      <c r="P92258" s="2"/>
    </row>
    <row r="92509" spans="16:16" x14ac:dyDescent="0.25">
      <c r="P92509" s="2"/>
    </row>
    <row r="92760" spans="16:16" x14ac:dyDescent="0.25">
      <c r="P92760" s="2"/>
    </row>
    <row r="93011" spans="16:16" x14ac:dyDescent="0.25">
      <c r="P93011" s="2"/>
    </row>
    <row r="93262" spans="16:16" x14ac:dyDescent="0.25">
      <c r="P93262" s="2"/>
    </row>
    <row r="93513" spans="16:16" x14ac:dyDescent="0.25">
      <c r="P93513" s="2"/>
    </row>
    <row r="93764" spans="16:16" x14ac:dyDescent="0.25">
      <c r="P93764" s="2"/>
    </row>
    <row r="94015" spans="16:16" x14ac:dyDescent="0.25">
      <c r="P94015" s="2"/>
    </row>
    <row r="94266" spans="16:16" x14ac:dyDescent="0.25">
      <c r="P94266" s="2"/>
    </row>
    <row r="94517" spans="16:16" x14ac:dyDescent="0.25">
      <c r="P94517" s="2"/>
    </row>
    <row r="94768" spans="16:16" x14ac:dyDescent="0.25">
      <c r="P94768" s="2"/>
    </row>
    <row r="95019" spans="16:16" x14ac:dyDescent="0.25">
      <c r="P95019" s="2"/>
    </row>
    <row r="95270" spans="16:16" x14ac:dyDescent="0.25">
      <c r="P95270" s="2"/>
    </row>
    <row r="95521" spans="16:16" x14ac:dyDescent="0.25">
      <c r="P95521" s="2"/>
    </row>
    <row r="95772" spans="16:16" x14ac:dyDescent="0.25">
      <c r="P95772" s="2"/>
    </row>
    <row r="96023" spans="16:16" x14ac:dyDescent="0.25">
      <c r="P96023" s="2"/>
    </row>
    <row r="96274" spans="16:16" x14ac:dyDescent="0.25">
      <c r="P96274" s="2"/>
    </row>
    <row r="96525" spans="16:16" x14ac:dyDescent="0.25">
      <c r="P96525" s="2"/>
    </row>
    <row r="96776" spans="16:16" x14ac:dyDescent="0.25">
      <c r="P96776" s="2"/>
    </row>
    <row r="97027" spans="16:16" x14ac:dyDescent="0.25">
      <c r="P97027" s="2"/>
    </row>
    <row r="97278" spans="16:16" x14ac:dyDescent="0.25">
      <c r="P97278" s="2"/>
    </row>
    <row r="97529" spans="16:16" x14ac:dyDescent="0.25">
      <c r="P97529" s="2"/>
    </row>
    <row r="97780" spans="16:16" x14ac:dyDescent="0.25">
      <c r="P97780" s="2"/>
    </row>
    <row r="98031" spans="16:16" x14ac:dyDescent="0.25">
      <c r="P98031" s="2"/>
    </row>
    <row r="98282" spans="16:16" x14ac:dyDescent="0.25">
      <c r="P98282" s="2"/>
    </row>
    <row r="98533" spans="16:16" x14ac:dyDescent="0.25">
      <c r="P98533" s="2"/>
    </row>
    <row r="98784" spans="16:16" x14ac:dyDescent="0.25">
      <c r="P98784" s="2"/>
    </row>
    <row r="99035" spans="16:16" x14ac:dyDescent="0.25">
      <c r="P99035" s="2"/>
    </row>
    <row r="99286" spans="16:16" x14ac:dyDescent="0.25">
      <c r="P99286" s="2"/>
    </row>
    <row r="99537" spans="16:16" x14ac:dyDescent="0.25">
      <c r="P99537" s="2"/>
    </row>
    <row r="99788" spans="16:16" x14ac:dyDescent="0.25">
      <c r="P99788" s="2"/>
    </row>
    <row r="100039" spans="16:16" x14ac:dyDescent="0.25">
      <c r="P100039" s="2"/>
    </row>
    <row r="100290" spans="16:16" x14ac:dyDescent="0.25">
      <c r="P100290" s="2"/>
    </row>
    <row r="100541" spans="16:16" x14ac:dyDescent="0.25">
      <c r="P100541" s="2"/>
    </row>
    <row r="100792" spans="16:16" x14ac:dyDescent="0.25">
      <c r="P100792" s="2"/>
    </row>
    <row r="101043" spans="16:16" x14ac:dyDescent="0.25">
      <c r="P101043" s="2"/>
    </row>
    <row r="101294" spans="16:16" x14ac:dyDescent="0.25">
      <c r="P101294" s="2"/>
    </row>
    <row r="101545" spans="16:16" x14ac:dyDescent="0.25">
      <c r="P101545" s="2"/>
    </row>
    <row r="101796" spans="16:16" x14ac:dyDescent="0.25">
      <c r="P101796" s="2"/>
    </row>
    <row r="102047" spans="16:16" x14ac:dyDescent="0.25">
      <c r="P102047" s="2"/>
    </row>
    <row r="102298" spans="16:16" x14ac:dyDescent="0.25">
      <c r="P102298" s="2"/>
    </row>
    <row r="102549" spans="16:16" x14ac:dyDescent="0.25">
      <c r="P102549" s="2"/>
    </row>
    <row r="102800" spans="16:16" x14ac:dyDescent="0.25">
      <c r="P102800" s="2"/>
    </row>
    <row r="103051" spans="16:16" x14ac:dyDescent="0.25">
      <c r="P103051" s="2"/>
    </row>
    <row r="103302" spans="16:16" x14ac:dyDescent="0.25">
      <c r="P103302" s="2"/>
    </row>
    <row r="103553" spans="16:16" x14ac:dyDescent="0.25">
      <c r="P103553" s="2"/>
    </row>
    <row r="103804" spans="16:16" x14ac:dyDescent="0.25">
      <c r="P103804" s="2"/>
    </row>
    <row r="104055" spans="16:16" x14ac:dyDescent="0.25">
      <c r="P104055" s="2"/>
    </row>
    <row r="104306" spans="16:16" x14ac:dyDescent="0.25">
      <c r="P104306" s="2"/>
    </row>
    <row r="104557" spans="16:16" x14ac:dyDescent="0.25">
      <c r="P104557" s="2"/>
    </row>
    <row r="104808" spans="16:16" x14ac:dyDescent="0.25">
      <c r="P104808" s="2"/>
    </row>
    <row r="105059" spans="16:16" x14ac:dyDescent="0.25">
      <c r="P105059" s="2"/>
    </row>
    <row r="105310" spans="16:16" x14ac:dyDescent="0.25">
      <c r="P105310" s="2"/>
    </row>
    <row r="105561" spans="16:16" x14ac:dyDescent="0.25">
      <c r="P105561" s="2"/>
    </row>
    <row r="105812" spans="16:16" x14ac:dyDescent="0.25">
      <c r="P105812" s="2"/>
    </row>
    <row r="106063" spans="16:16" x14ac:dyDescent="0.25">
      <c r="P106063" s="2"/>
    </row>
    <row r="106314" spans="16:16" x14ac:dyDescent="0.25">
      <c r="P106314" s="2"/>
    </row>
    <row r="106565" spans="16:16" x14ac:dyDescent="0.25">
      <c r="P106565" s="2"/>
    </row>
    <row r="106816" spans="16:16" x14ac:dyDescent="0.25">
      <c r="P106816" s="2"/>
    </row>
    <row r="107067" spans="16:16" x14ac:dyDescent="0.25">
      <c r="P107067" s="2"/>
    </row>
    <row r="107318" spans="16:16" x14ac:dyDescent="0.25">
      <c r="P107318" s="2"/>
    </row>
    <row r="107569" spans="16:16" x14ac:dyDescent="0.25">
      <c r="P107569" s="2"/>
    </row>
    <row r="107820" spans="16:16" x14ac:dyDescent="0.25">
      <c r="P107820" s="2"/>
    </row>
    <row r="108071" spans="16:16" x14ac:dyDescent="0.25">
      <c r="P108071" s="2"/>
    </row>
    <row r="108322" spans="16:16" x14ac:dyDescent="0.25">
      <c r="P108322" s="2"/>
    </row>
    <row r="108573" spans="16:16" x14ac:dyDescent="0.25">
      <c r="P108573" s="2"/>
    </row>
    <row r="108824" spans="16:16" x14ac:dyDescent="0.25">
      <c r="P108824" s="2"/>
    </row>
    <row r="109075" spans="16:16" x14ac:dyDescent="0.25">
      <c r="P109075" s="2"/>
    </row>
    <row r="109326" spans="16:16" x14ac:dyDescent="0.25">
      <c r="P109326" s="2"/>
    </row>
    <row r="109577" spans="16:16" x14ac:dyDescent="0.25">
      <c r="P109577" s="2"/>
    </row>
    <row r="109828" spans="16:16" x14ac:dyDescent="0.25">
      <c r="P109828" s="2"/>
    </row>
    <row r="110079" spans="16:16" x14ac:dyDescent="0.25">
      <c r="P110079" s="2"/>
    </row>
    <row r="110330" spans="16:16" x14ac:dyDescent="0.25">
      <c r="P110330" s="2"/>
    </row>
    <row r="110581" spans="16:16" x14ac:dyDescent="0.25">
      <c r="P110581" s="2"/>
    </row>
    <row r="110832" spans="16:16" x14ac:dyDescent="0.25">
      <c r="P110832" s="2"/>
    </row>
    <row r="111083" spans="16:16" x14ac:dyDescent="0.25">
      <c r="P111083" s="2"/>
    </row>
    <row r="111334" spans="16:16" x14ac:dyDescent="0.25">
      <c r="P111334" s="2"/>
    </row>
    <row r="111585" spans="16:16" x14ac:dyDescent="0.25">
      <c r="P111585" s="2"/>
    </row>
    <row r="111836" spans="16:16" x14ac:dyDescent="0.25">
      <c r="P111836" s="2"/>
    </row>
    <row r="112087" spans="16:16" x14ac:dyDescent="0.25">
      <c r="P112087" s="2"/>
    </row>
    <row r="112338" spans="16:16" x14ac:dyDescent="0.25">
      <c r="P112338" s="2"/>
    </row>
    <row r="112589" spans="16:16" x14ac:dyDescent="0.25">
      <c r="P112589" s="2"/>
    </row>
    <row r="112840" spans="16:16" x14ac:dyDescent="0.25">
      <c r="P112840" s="2"/>
    </row>
    <row r="113091" spans="16:16" x14ac:dyDescent="0.25">
      <c r="P113091" s="2"/>
    </row>
    <row r="113342" spans="16:16" x14ac:dyDescent="0.25">
      <c r="P113342" s="2"/>
    </row>
    <row r="113593" spans="16:16" x14ac:dyDescent="0.25">
      <c r="P113593" s="2"/>
    </row>
    <row r="113844" spans="16:16" x14ac:dyDescent="0.25">
      <c r="P113844" s="2"/>
    </row>
    <row r="114095" spans="16:16" x14ac:dyDescent="0.25">
      <c r="P114095" s="2"/>
    </row>
    <row r="114346" spans="16:16" x14ac:dyDescent="0.25">
      <c r="P114346" s="2"/>
    </row>
    <row r="114597" spans="16:16" x14ac:dyDescent="0.25">
      <c r="P114597" s="2"/>
    </row>
    <row r="114848" spans="16:16" x14ac:dyDescent="0.25">
      <c r="P114848" s="2"/>
    </row>
    <row r="115099" spans="16:16" x14ac:dyDescent="0.25">
      <c r="P115099" s="2"/>
    </row>
    <row r="115350" spans="16:16" x14ac:dyDescent="0.25">
      <c r="P115350" s="2"/>
    </row>
    <row r="115601" spans="16:16" x14ac:dyDescent="0.25">
      <c r="P115601" s="2"/>
    </row>
    <row r="115852" spans="16:16" x14ac:dyDescent="0.25">
      <c r="P115852" s="2"/>
    </row>
    <row r="116103" spans="16:16" x14ac:dyDescent="0.25">
      <c r="P116103" s="2"/>
    </row>
    <row r="116354" spans="16:16" x14ac:dyDescent="0.25">
      <c r="P116354" s="2"/>
    </row>
    <row r="116605" spans="16:16" x14ac:dyDescent="0.25">
      <c r="P116605" s="2"/>
    </row>
    <row r="116856" spans="16:16" x14ac:dyDescent="0.25">
      <c r="P116856" s="2"/>
    </row>
    <row r="117107" spans="16:16" x14ac:dyDescent="0.25">
      <c r="P117107" s="2"/>
    </row>
    <row r="117358" spans="16:16" x14ac:dyDescent="0.25">
      <c r="P117358" s="2"/>
    </row>
    <row r="117609" spans="16:16" x14ac:dyDescent="0.25">
      <c r="P117609" s="2"/>
    </row>
    <row r="117860" spans="16:16" x14ac:dyDescent="0.25">
      <c r="P117860" s="2"/>
    </row>
    <row r="118111" spans="16:16" x14ac:dyDescent="0.25">
      <c r="P118111" s="2"/>
    </row>
    <row r="118362" spans="16:16" x14ac:dyDescent="0.25">
      <c r="P118362" s="2"/>
    </row>
    <row r="118613" spans="16:16" x14ac:dyDescent="0.25">
      <c r="P118613" s="2"/>
    </row>
    <row r="118864" spans="16:16" x14ac:dyDescent="0.25">
      <c r="P118864" s="2"/>
    </row>
    <row r="119115" spans="16:16" x14ac:dyDescent="0.25">
      <c r="P119115" s="2"/>
    </row>
    <row r="119366" spans="16:16" x14ac:dyDescent="0.25">
      <c r="P119366" s="2"/>
    </row>
    <row r="119617" spans="16:16" x14ac:dyDescent="0.25">
      <c r="P119617" s="2"/>
    </row>
    <row r="119868" spans="16:16" x14ac:dyDescent="0.25">
      <c r="P119868" s="2"/>
    </row>
    <row r="120119" spans="16:16" x14ac:dyDescent="0.25">
      <c r="P120119" s="2"/>
    </row>
    <row r="120370" spans="16:16" x14ac:dyDescent="0.25">
      <c r="P120370" s="2"/>
    </row>
    <row r="120621" spans="16:16" x14ac:dyDescent="0.25">
      <c r="P120621" s="2"/>
    </row>
    <row r="120872" spans="16:16" x14ac:dyDescent="0.25">
      <c r="P120872" s="2"/>
    </row>
    <row r="121123" spans="16:16" x14ac:dyDescent="0.25">
      <c r="P121123" s="2"/>
    </row>
    <row r="121374" spans="16:16" x14ac:dyDescent="0.25">
      <c r="P121374" s="2"/>
    </row>
    <row r="121625" spans="16:16" x14ac:dyDescent="0.25">
      <c r="P121625" s="2"/>
    </row>
    <row r="121876" spans="16:16" x14ac:dyDescent="0.25">
      <c r="P121876" s="2"/>
    </row>
    <row r="122127" spans="16:16" x14ac:dyDescent="0.25">
      <c r="P122127" s="2"/>
    </row>
    <row r="122378" spans="16:16" x14ac:dyDescent="0.25">
      <c r="P122378" s="2"/>
    </row>
    <row r="122629" spans="16:16" x14ac:dyDescent="0.25">
      <c r="P122629" s="2"/>
    </row>
    <row r="122880" spans="16:16" x14ac:dyDescent="0.25">
      <c r="P122880" s="2"/>
    </row>
    <row r="123131" spans="16:16" x14ac:dyDescent="0.25">
      <c r="P123131" s="2"/>
    </row>
    <row r="123382" spans="16:16" x14ac:dyDescent="0.25">
      <c r="P123382" s="2"/>
    </row>
    <row r="123633" spans="16:16" x14ac:dyDescent="0.25">
      <c r="P123633" s="2"/>
    </row>
    <row r="123884" spans="16:16" x14ac:dyDescent="0.25">
      <c r="P123884" s="2"/>
    </row>
    <row r="124135" spans="16:16" x14ac:dyDescent="0.25">
      <c r="P124135" s="2"/>
    </row>
    <row r="124386" spans="16:16" x14ac:dyDescent="0.25">
      <c r="P124386" s="2"/>
    </row>
    <row r="124637" spans="16:16" x14ac:dyDescent="0.25">
      <c r="P124637" s="2"/>
    </row>
    <row r="124888" spans="16:16" x14ac:dyDescent="0.25">
      <c r="P124888" s="2"/>
    </row>
    <row r="125139" spans="16:16" x14ac:dyDescent="0.25">
      <c r="P125139" s="2"/>
    </row>
    <row r="125390" spans="16:16" x14ac:dyDescent="0.25">
      <c r="P125390" s="2"/>
    </row>
    <row r="125641" spans="16:16" x14ac:dyDescent="0.25">
      <c r="P125641" s="2"/>
    </row>
    <row r="125892" spans="16:16" x14ac:dyDescent="0.25">
      <c r="P125892" s="2"/>
    </row>
    <row r="126143" spans="16:16" x14ac:dyDescent="0.25">
      <c r="P126143" s="2"/>
    </row>
    <row r="126394" spans="16:16" x14ac:dyDescent="0.25">
      <c r="P126394" s="2"/>
    </row>
    <row r="126645" spans="16:16" x14ac:dyDescent="0.25">
      <c r="P126645" s="2"/>
    </row>
    <row r="126896" spans="16:16" x14ac:dyDescent="0.25">
      <c r="P126896" s="2"/>
    </row>
    <row r="127147" spans="16:16" x14ac:dyDescent="0.25">
      <c r="P127147" s="2"/>
    </row>
    <row r="127398" spans="16:16" x14ac:dyDescent="0.25">
      <c r="P127398" s="2"/>
    </row>
    <row r="127649" spans="16:16" x14ac:dyDescent="0.25">
      <c r="P127649" s="2"/>
    </row>
    <row r="127900" spans="16:16" x14ac:dyDescent="0.25">
      <c r="P127900" s="2"/>
    </row>
    <row r="128151" spans="16:16" x14ac:dyDescent="0.25">
      <c r="P128151" s="2"/>
    </row>
    <row r="128402" spans="16:16" x14ac:dyDescent="0.25">
      <c r="P128402" s="2"/>
    </row>
    <row r="128653" spans="16:16" x14ac:dyDescent="0.25">
      <c r="P128653" s="2"/>
    </row>
    <row r="128904" spans="16:16" x14ac:dyDescent="0.25">
      <c r="P128904" s="2"/>
    </row>
    <row r="129155" spans="16:16" x14ac:dyDescent="0.25">
      <c r="P129155" s="2"/>
    </row>
    <row r="129406" spans="16:16" x14ac:dyDescent="0.25">
      <c r="P129406" s="2"/>
    </row>
    <row r="129657" spans="16:16" x14ac:dyDescent="0.25">
      <c r="P129657" s="2"/>
    </row>
    <row r="129908" spans="16:16" x14ac:dyDescent="0.25">
      <c r="P129908" s="2"/>
    </row>
    <row r="130159" spans="16:16" x14ac:dyDescent="0.25">
      <c r="P130159" s="2"/>
    </row>
    <row r="130410" spans="16:16" x14ac:dyDescent="0.25">
      <c r="P130410" s="2"/>
    </row>
    <row r="130661" spans="16:16" x14ac:dyDescent="0.25">
      <c r="P130661" s="2"/>
    </row>
    <row r="130912" spans="16:16" x14ac:dyDescent="0.25">
      <c r="P130912" s="2"/>
    </row>
    <row r="131163" spans="16:16" x14ac:dyDescent="0.25">
      <c r="P131163" s="2"/>
    </row>
    <row r="131414" spans="16:16" x14ac:dyDescent="0.25">
      <c r="P131414" s="2"/>
    </row>
    <row r="131665" spans="16:16" x14ac:dyDescent="0.25">
      <c r="P131665" s="2"/>
    </row>
    <row r="131916" spans="16:16" x14ac:dyDescent="0.25">
      <c r="P131916" s="2"/>
    </row>
    <row r="132167" spans="16:16" x14ac:dyDescent="0.25">
      <c r="P132167" s="2"/>
    </row>
    <row r="132418" spans="16:16" x14ac:dyDescent="0.25">
      <c r="P132418" s="2"/>
    </row>
    <row r="132669" spans="16:16" x14ac:dyDescent="0.25">
      <c r="P132669" s="2"/>
    </row>
    <row r="132920" spans="16:16" x14ac:dyDescent="0.25">
      <c r="P132920" s="2"/>
    </row>
    <row r="133171" spans="16:16" x14ac:dyDescent="0.25">
      <c r="P133171" s="2"/>
    </row>
    <row r="133422" spans="16:16" x14ac:dyDescent="0.25">
      <c r="P133422" s="2"/>
    </row>
    <row r="133673" spans="16:16" x14ac:dyDescent="0.25">
      <c r="P133673" s="2"/>
    </row>
    <row r="133924" spans="16:16" x14ac:dyDescent="0.25">
      <c r="P133924" s="2"/>
    </row>
    <row r="134175" spans="16:16" x14ac:dyDescent="0.25">
      <c r="P134175" s="2"/>
    </row>
    <row r="134426" spans="16:16" x14ac:dyDescent="0.25">
      <c r="P134426" s="2"/>
    </row>
    <row r="134677" spans="16:16" x14ac:dyDescent="0.25">
      <c r="P134677" s="2"/>
    </row>
    <row r="134928" spans="16:16" x14ac:dyDescent="0.25">
      <c r="P134928" s="2"/>
    </row>
    <row r="135179" spans="16:16" x14ac:dyDescent="0.25">
      <c r="P135179" s="2"/>
    </row>
    <row r="135430" spans="16:16" x14ac:dyDescent="0.25">
      <c r="P135430" s="2"/>
    </row>
    <row r="135681" spans="16:16" x14ac:dyDescent="0.25">
      <c r="P135681" s="2"/>
    </row>
    <row r="135932" spans="16:16" x14ac:dyDescent="0.25">
      <c r="P135932" s="2"/>
    </row>
    <row r="136183" spans="16:16" x14ac:dyDescent="0.25">
      <c r="P136183" s="2"/>
    </row>
    <row r="136434" spans="16:16" x14ac:dyDescent="0.25">
      <c r="P136434" s="2"/>
    </row>
    <row r="136685" spans="16:16" x14ac:dyDescent="0.25">
      <c r="P136685" s="2"/>
    </row>
    <row r="136936" spans="16:16" x14ac:dyDescent="0.25">
      <c r="P136936" s="2"/>
    </row>
    <row r="137187" spans="16:16" x14ac:dyDescent="0.25">
      <c r="P137187" s="2"/>
    </row>
    <row r="137438" spans="16:16" x14ac:dyDescent="0.25">
      <c r="P137438" s="2"/>
    </row>
    <row r="137689" spans="16:16" x14ac:dyDescent="0.25">
      <c r="P137689" s="2"/>
    </row>
    <row r="137940" spans="16:16" x14ac:dyDescent="0.25">
      <c r="P137940" s="2"/>
    </row>
    <row r="138191" spans="16:16" x14ac:dyDescent="0.25">
      <c r="P138191" s="2"/>
    </row>
    <row r="138442" spans="16:16" x14ac:dyDescent="0.25">
      <c r="P138442" s="2"/>
    </row>
    <row r="138693" spans="16:16" x14ac:dyDescent="0.25">
      <c r="P138693" s="2"/>
    </row>
    <row r="138944" spans="16:16" x14ac:dyDescent="0.25">
      <c r="P138944" s="2"/>
    </row>
    <row r="139195" spans="16:16" x14ac:dyDescent="0.25">
      <c r="P139195" s="2"/>
    </row>
    <row r="139446" spans="16:16" x14ac:dyDescent="0.25">
      <c r="P139446" s="2"/>
    </row>
    <row r="139697" spans="16:16" x14ac:dyDescent="0.25">
      <c r="P139697" s="2"/>
    </row>
    <row r="139948" spans="16:16" x14ac:dyDescent="0.25">
      <c r="P139948" s="2"/>
    </row>
    <row r="140199" spans="16:16" x14ac:dyDescent="0.25">
      <c r="P140199" s="2"/>
    </row>
    <row r="140450" spans="16:16" x14ac:dyDescent="0.25">
      <c r="P140450" s="2"/>
    </row>
    <row r="140701" spans="16:16" x14ac:dyDescent="0.25">
      <c r="P140701" s="2"/>
    </row>
    <row r="140952" spans="16:16" x14ac:dyDescent="0.25">
      <c r="P140952" s="2"/>
    </row>
    <row r="141203" spans="16:16" x14ac:dyDescent="0.25">
      <c r="P141203" s="2"/>
    </row>
    <row r="141454" spans="16:16" x14ac:dyDescent="0.25">
      <c r="P141454" s="2"/>
    </row>
    <row r="141705" spans="16:16" x14ac:dyDescent="0.25">
      <c r="P141705" s="2"/>
    </row>
    <row r="141956" spans="16:16" x14ac:dyDescent="0.25">
      <c r="P141956" s="2"/>
    </row>
    <row r="142207" spans="16:16" x14ac:dyDescent="0.25">
      <c r="P142207" s="2"/>
    </row>
    <row r="142458" spans="16:16" x14ac:dyDescent="0.25">
      <c r="P142458" s="2"/>
    </row>
    <row r="142709" spans="16:16" x14ac:dyDescent="0.25">
      <c r="P142709" s="2"/>
    </row>
    <row r="142960" spans="16:16" x14ac:dyDescent="0.25">
      <c r="P142960" s="2"/>
    </row>
    <row r="143211" spans="16:16" x14ac:dyDescent="0.25">
      <c r="P143211" s="2"/>
    </row>
    <row r="143462" spans="16:16" x14ac:dyDescent="0.25">
      <c r="P143462" s="2"/>
    </row>
    <row r="143713" spans="16:16" x14ac:dyDescent="0.25">
      <c r="P143713" s="2"/>
    </row>
    <row r="143964" spans="16:16" x14ac:dyDescent="0.25">
      <c r="P143964" s="2"/>
    </row>
    <row r="144215" spans="16:16" x14ac:dyDescent="0.25">
      <c r="P144215" s="2"/>
    </row>
    <row r="144466" spans="16:16" x14ac:dyDescent="0.25">
      <c r="P144466" s="2"/>
    </row>
    <row r="144717" spans="16:16" x14ac:dyDescent="0.25">
      <c r="P144717" s="2"/>
    </row>
    <row r="144968" spans="16:16" x14ac:dyDescent="0.25">
      <c r="P144968" s="2"/>
    </row>
    <row r="145219" spans="16:16" x14ac:dyDescent="0.25">
      <c r="P145219" s="2"/>
    </row>
    <row r="145470" spans="16:16" x14ac:dyDescent="0.25">
      <c r="P145470" s="2"/>
    </row>
    <row r="145721" spans="16:16" x14ac:dyDescent="0.25">
      <c r="P145721" s="2"/>
    </row>
    <row r="145972" spans="16:16" x14ac:dyDescent="0.25">
      <c r="P145972" s="2"/>
    </row>
    <row r="146223" spans="16:16" x14ac:dyDescent="0.25">
      <c r="P146223" s="2"/>
    </row>
    <row r="146474" spans="16:16" x14ac:dyDescent="0.25">
      <c r="P146474" s="2"/>
    </row>
    <row r="146725" spans="16:16" x14ac:dyDescent="0.25">
      <c r="P146725" s="2"/>
    </row>
    <row r="146976" spans="16:16" x14ac:dyDescent="0.25">
      <c r="P146976" s="2"/>
    </row>
    <row r="147227" spans="16:16" x14ac:dyDescent="0.25">
      <c r="P147227" s="2"/>
    </row>
    <row r="147478" spans="16:16" x14ac:dyDescent="0.25">
      <c r="P147478" s="2"/>
    </row>
    <row r="147729" spans="16:16" x14ac:dyDescent="0.25">
      <c r="P147729" s="2"/>
    </row>
    <row r="147980" spans="16:16" x14ac:dyDescent="0.25">
      <c r="P147980" s="2"/>
    </row>
    <row r="148231" spans="16:16" x14ac:dyDescent="0.25">
      <c r="P148231" s="2"/>
    </row>
    <row r="148482" spans="16:16" x14ac:dyDescent="0.25">
      <c r="P148482" s="2"/>
    </row>
    <row r="148733" spans="16:16" x14ac:dyDescent="0.25">
      <c r="P148733" s="2"/>
    </row>
    <row r="148984" spans="16:16" x14ac:dyDescent="0.25">
      <c r="P148984" s="2"/>
    </row>
    <row r="149235" spans="16:16" x14ac:dyDescent="0.25">
      <c r="P149235" s="2"/>
    </row>
    <row r="149486" spans="16:16" x14ac:dyDescent="0.25">
      <c r="P149486" s="2"/>
    </row>
    <row r="149737" spans="16:16" x14ac:dyDescent="0.25">
      <c r="P149737" s="2"/>
    </row>
    <row r="149988" spans="16:16" x14ac:dyDescent="0.25">
      <c r="P149988" s="2"/>
    </row>
    <row r="150239" spans="16:16" x14ac:dyDescent="0.25">
      <c r="P150239" s="2"/>
    </row>
    <row r="150490" spans="16:16" x14ac:dyDescent="0.25">
      <c r="P150490" s="2"/>
    </row>
    <row r="150741" spans="16:16" x14ac:dyDescent="0.25">
      <c r="P150741" s="2"/>
    </row>
    <row r="150992" spans="16:16" x14ac:dyDescent="0.25">
      <c r="P150992" s="2"/>
    </row>
    <row r="151243" spans="16:16" x14ac:dyDescent="0.25">
      <c r="P151243" s="2"/>
    </row>
    <row r="151494" spans="16:16" x14ac:dyDescent="0.25">
      <c r="P151494" s="2"/>
    </row>
    <row r="151745" spans="16:16" x14ac:dyDescent="0.25">
      <c r="P151745" s="2"/>
    </row>
    <row r="151996" spans="16:16" x14ac:dyDescent="0.25">
      <c r="P151996" s="2"/>
    </row>
    <row r="152247" spans="16:16" x14ac:dyDescent="0.25">
      <c r="P152247" s="2"/>
    </row>
    <row r="152498" spans="16:16" x14ac:dyDescent="0.25">
      <c r="P152498" s="2"/>
    </row>
    <row r="152749" spans="16:16" x14ac:dyDescent="0.25">
      <c r="P152749" s="2"/>
    </row>
    <row r="153000" spans="16:16" x14ac:dyDescent="0.25">
      <c r="P153000" s="2"/>
    </row>
    <row r="153251" spans="16:16" x14ac:dyDescent="0.25">
      <c r="P153251" s="2"/>
    </row>
    <row r="153502" spans="16:16" x14ac:dyDescent="0.25">
      <c r="P153502" s="2"/>
    </row>
    <row r="153753" spans="16:16" x14ac:dyDescent="0.25">
      <c r="P153753" s="2"/>
    </row>
    <row r="154004" spans="16:16" x14ac:dyDescent="0.25">
      <c r="P154004" s="2"/>
    </row>
    <row r="154255" spans="16:16" x14ac:dyDescent="0.25">
      <c r="P154255" s="2"/>
    </row>
    <row r="154506" spans="16:16" x14ac:dyDescent="0.25">
      <c r="P154506" s="2"/>
    </row>
    <row r="154757" spans="16:16" x14ac:dyDescent="0.25">
      <c r="P154757" s="2"/>
    </row>
    <row r="155008" spans="16:16" x14ac:dyDescent="0.25">
      <c r="P155008" s="2"/>
    </row>
    <row r="155259" spans="16:16" x14ac:dyDescent="0.25">
      <c r="P155259" s="2"/>
    </row>
    <row r="155510" spans="16:16" x14ac:dyDescent="0.25">
      <c r="P155510" s="2"/>
    </row>
    <row r="155761" spans="16:16" x14ac:dyDescent="0.25">
      <c r="P155761" s="2"/>
    </row>
    <row r="156012" spans="16:16" x14ac:dyDescent="0.25">
      <c r="P156012" s="2"/>
    </row>
    <row r="156263" spans="16:16" x14ac:dyDescent="0.25">
      <c r="P156263" s="2"/>
    </row>
    <row r="156514" spans="16:16" x14ac:dyDescent="0.25">
      <c r="P156514" s="2"/>
    </row>
    <row r="156765" spans="16:16" x14ac:dyDescent="0.25">
      <c r="P156765" s="2"/>
    </row>
    <row r="157016" spans="16:16" x14ac:dyDescent="0.25">
      <c r="P157016" s="2"/>
    </row>
    <row r="157267" spans="16:16" x14ac:dyDescent="0.25">
      <c r="P157267" s="2"/>
    </row>
    <row r="157518" spans="16:16" x14ac:dyDescent="0.25">
      <c r="P157518" s="2"/>
    </row>
    <row r="157769" spans="16:16" x14ac:dyDescent="0.25">
      <c r="P157769" s="2"/>
    </row>
    <row r="158020" spans="16:16" x14ac:dyDescent="0.25">
      <c r="P158020" s="2"/>
    </row>
    <row r="158271" spans="16:16" x14ac:dyDescent="0.25">
      <c r="P158271" s="2"/>
    </row>
    <row r="158522" spans="16:16" x14ac:dyDescent="0.25">
      <c r="P158522" s="2"/>
    </row>
    <row r="158773" spans="16:16" x14ac:dyDescent="0.25">
      <c r="P158773" s="2"/>
    </row>
    <row r="159024" spans="16:16" x14ac:dyDescent="0.25">
      <c r="P159024" s="2"/>
    </row>
    <row r="159275" spans="16:16" x14ac:dyDescent="0.25">
      <c r="P159275" s="2"/>
    </row>
    <row r="159526" spans="16:16" x14ac:dyDescent="0.25">
      <c r="P159526" s="2"/>
    </row>
    <row r="159777" spans="16:16" x14ac:dyDescent="0.25">
      <c r="P159777" s="2"/>
    </row>
    <row r="160028" spans="16:16" x14ac:dyDescent="0.25">
      <c r="P160028" s="2"/>
    </row>
    <row r="160279" spans="16:16" x14ac:dyDescent="0.25">
      <c r="P160279" s="2"/>
    </row>
    <row r="160530" spans="16:16" x14ac:dyDescent="0.25">
      <c r="P160530" s="2"/>
    </row>
    <row r="160781" spans="16:16" x14ac:dyDescent="0.25">
      <c r="P160781" s="2"/>
    </row>
    <row r="161032" spans="16:16" x14ac:dyDescent="0.25">
      <c r="P161032" s="2"/>
    </row>
    <row r="161283" spans="16:16" x14ac:dyDescent="0.25">
      <c r="P161283" s="2"/>
    </row>
    <row r="161534" spans="16:16" x14ac:dyDescent="0.25">
      <c r="P161534" s="2"/>
    </row>
    <row r="161785" spans="16:16" x14ac:dyDescent="0.25">
      <c r="P161785" s="2"/>
    </row>
    <row r="162036" spans="16:16" x14ac:dyDescent="0.25">
      <c r="P162036" s="2"/>
    </row>
    <row r="162287" spans="16:16" x14ac:dyDescent="0.25">
      <c r="P162287" s="2"/>
    </row>
    <row r="162538" spans="16:16" x14ac:dyDescent="0.25">
      <c r="P162538" s="2"/>
    </row>
    <row r="162789" spans="16:16" x14ac:dyDescent="0.25">
      <c r="P162789" s="2"/>
    </row>
    <row r="163040" spans="16:16" x14ac:dyDescent="0.25">
      <c r="P163040" s="2"/>
    </row>
    <row r="163291" spans="16:16" x14ac:dyDescent="0.25">
      <c r="P163291" s="2"/>
    </row>
    <row r="163542" spans="16:16" x14ac:dyDescent="0.25">
      <c r="P163542" s="2"/>
    </row>
    <row r="163793" spans="16:16" x14ac:dyDescent="0.25">
      <c r="P163793" s="2"/>
    </row>
    <row r="164044" spans="16:16" x14ac:dyDescent="0.25">
      <c r="P164044" s="2"/>
    </row>
    <row r="164295" spans="16:16" x14ac:dyDescent="0.25">
      <c r="P164295" s="2"/>
    </row>
    <row r="164546" spans="16:16" x14ac:dyDescent="0.25">
      <c r="P164546" s="2"/>
    </row>
    <row r="164797" spans="16:16" x14ac:dyDescent="0.25">
      <c r="P164797" s="2"/>
    </row>
    <row r="165048" spans="16:16" x14ac:dyDescent="0.25">
      <c r="P165048" s="2"/>
    </row>
    <row r="165299" spans="16:16" x14ac:dyDescent="0.25">
      <c r="P165299" s="2"/>
    </row>
    <row r="165550" spans="16:16" x14ac:dyDescent="0.25">
      <c r="P165550" s="2"/>
    </row>
    <row r="165801" spans="16:16" x14ac:dyDescent="0.25">
      <c r="P165801" s="2"/>
    </row>
    <row r="166052" spans="16:16" x14ac:dyDescent="0.25">
      <c r="P166052" s="2"/>
    </row>
    <row r="166303" spans="16:16" x14ac:dyDescent="0.25">
      <c r="P166303" s="2"/>
    </row>
    <row r="166554" spans="16:16" x14ac:dyDescent="0.25">
      <c r="P166554" s="2"/>
    </row>
    <row r="166805" spans="16:16" x14ac:dyDescent="0.25">
      <c r="P166805" s="2"/>
    </row>
    <row r="167056" spans="16:16" x14ac:dyDescent="0.25">
      <c r="P167056" s="2"/>
    </row>
    <row r="167307" spans="16:16" x14ac:dyDescent="0.25">
      <c r="P167307" s="2"/>
    </row>
    <row r="167558" spans="16:16" x14ac:dyDescent="0.25">
      <c r="P167558" s="2"/>
    </row>
    <row r="167809" spans="16:16" x14ac:dyDescent="0.25">
      <c r="P167809" s="2"/>
    </row>
    <row r="168060" spans="16:16" x14ac:dyDescent="0.25">
      <c r="P168060" s="2"/>
    </row>
    <row r="168311" spans="16:16" x14ac:dyDescent="0.25">
      <c r="P168311" s="2"/>
    </row>
    <row r="168562" spans="16:16" x14ac:dyDescent="0.25">
      <c r="P168562" s="2"/>
    </row>
    <row r="168813" spans="16:16" x14ac:dyDescent="0.25">
      <c r="P168813" s="2"/>
    </row>
    <row r="169064" spans="16:16" x14ac:dyDescent="0.25">
      <c r="P169064" s="2"/>
    </row>
    <row r="169315" spans="16:16" x14ac:dyDescent="0.25">
      <c r="P169315" s="2"/>
    </row>
    <row r="169566" spans="16:16" x14ac:dyDescent="0.25">
      <c r="P169566" s="2"/>
    </row>
    <row r="169817" spans="16:16" x14ac:dyDescent="0.25">
      <c r="P169817" s="2"/>
    </row>
    <row r="170068" spans="16:16" x14ac:dyDescent="0.25">
      <c r="P170068" s="2"/>
    </row>
    <row r="170319" spans="16:16" x14ac:dyDescent="0.25">
      <c r="P170319" s="2"/>
    </row>
    <row r="170570" spans="16:16" x14ac:dyDescent="0.25">
      <c r="P170570" s="2"/>
    </row>
    <row r="170821" spans="16:16" x14ac:dyDescent="0.25">
      <c r="P170821" s="2"/>
    </row>
    <row r="171072" spans="16:16" x14ac:dyDescent="0.25">
      <c r="P171072" s="2"/>
    </row>
    <row r="171323" spans="16:16" x14ac:dyDescent="0.25">
      <c r="P171323" s="2"/>
    </row>
    <row r="171574" spans="16:16" x14ac:dyDescent="0.25">
      <c r="P171574" s="2"/>
    </row>
    <row r="171825" spans="16:16" x14ac:dyDescent="0.25">
      <c r="P171825" s="2"/>
    </row>
    <row r="172076" spans="16:16" x14ac:dyDescent="0.25">
      <c r="P172076" s="2"/>
    </row>
    <row r="172327" spans="16:16" x14ac:dyDescent="0.25">
      <c r="P172327" s="2"/>
    </row>
    <row r="172578" spans="16:16" x14ac:dyDescent="0.25">
      <c r="P172578" s="2"/>
    </row>
    <row r="172829" spans="16:16" x14ac:dyDescent="0.25">
      <c r="P172829" s="2"/>
    </row>
    <row r="173080" spans="16:16" x14ac:dyDescent="0.25">
      <c r="P173080" s="2"/>
    </row>
    <row r="173331" spans="16:16" x14ac:dyDescent="0.25">
      <c r="P173331" s="2"/>
    </row>
    <row r="173582" spans="16:16" x14ac:dyDescent="0.25">
      <c r="P173582" s="2"/>
    </row>
    <row r="173833" spans="16:16" x14ac:dyDescent="0.25">
      <c r="P173833" s="2"/>
    </row>
    <row r="174084" spans="16:16" x14ac:dyDescent="0.25">
      <c r="P174084" s="2"/>
    </row>
    <row r="174335" spans="16:16" x14ac:dyDescent="0.25">
      <c r="P174335" s="2"/>
    </row>
    <row r="174586" spans="16:16" x14ac:dyDescent="0.25">
      <c r="P174586" s="2"/>
    </row>
    <row r="174837" spans="16:16" x14ac:dyDescent="0.25">
      <c r="P174837" s="2"/>
    </row>
    <row r="175088" spans="16:16" x14ac:dyDescent="0.25">
      <c r="P175088" s="2"/>
    </row>
    <row r="175339" spans="16:16" x14ac:dyDescent="0.25">
      <c r="P175339" s="2"/>
    </row>
    <row r="175590" spans="16:16" x14ac:dyDescent="0.25">
      <c r="P175590" s="2"/>
    </row>
    <row r="175841" spans="16:16" x14ac:dyDescent="0.25">
      <c r="P175841" s="2"/>
    </row>
    <row r="176092" spans="16:16" x14ac:dyDescent="0.25">
      <c r="P176092" s="2"/>
    </row>
    <row r="176343" spans="16:16" x14ac:dyDescent="0.25">
      <c r="P176343" s="2"/>
    </row>
    <row r="176594" spans="16:16" x14ac:dyDescent="0.25">
      <c r="P176594" s="2"/>
    </row>
    <row r="176845" spans="16:16" x14ac:dyDescent="0.25">
      <c r="P176845" s="2"/>
    </row>
    <row r="177096" spans="16:16" x14ac:dyDescent="0.25">
      <c r="P177096" s="2"/>
    </row>
    <row r="177347" spans="16:16" x14ac:dyDescent="0.25">
      <c r="P177347" s="2"/>
    </row>
    <row r="177598" spans="16:16" x14ac:dyDescent="0.25">
      <c r="P177598" s="2"/>
    </row>
    <row r="177849" spans="16:16" x14ac:dyDescent="0.25">
      <c r="P177849" s="2"/>
    </row>
    <row r="178100" spans="16:16" x14ac:dyDescent="0.25">
      <c r="P178100" s="2"/>
    </row>
    <row r="178351" spans="16:16" x14ac:dyDescent="0.25">
      <c r="P178351" s="2"/>
    </row>
    <row r="178602" spans="16:16" x14ac:dyDescent="0.25">
      <c r="P178602" s="2"/>
    </row>
    <row r="178853" spans="16:16" x14ac:dyDescent="0.25">
      <c r="P178853" s="2"/>
    </row>
    <row r="179104" spans="16:16" x14ac:dyDescent="0.25">
      <c r="P179104" s="2"/>
    </row>
    <row r="179355" spans="16:16" x14ac:dyDescent="0.25">
      <c r="P179355" s="2"/>
    </row>
    <row r="179606" spans="16:16" x14ac:dyDescent="0.25">
      <c r="P179606" s="2"/>
    </row>
    <row r="179857" spans="16:16" x14ac:dyDescent="0.25">
      <c r="P179857" s="2"/>
    </row>
    <row r="180108" spans="16:16" x14ac:dyDescent="0.25">
      <c r="P180108" s="2"/>
    </row>
    <row r="180359" spans="16:16" x14ac:dyDescent="0.25">
      <c r="P180359" s="2"/>
    </row>
    <row r="180610" spans="16:16" x14ac:dyDescent="0.25">
      <c r="P180610" s="2"/>
    </row>
    <row r="180861" spans="16:16" x14ac:dyDescent="0.25">
      <c r="P180861" s="2"/>
    </row>
    <row r="181112" spans="16:16" x14ac:dyDescent="0.25">
      <c r="P181112" s="2"/>
    </row>
    <row r="181363" spans="16:16" x14ac:dyDescent="0.25">
      <c r="P181363" s="2"/>
    </row>
    <row r="181614" spans="16:16" x14ac:dyDescent="0.25">
      <c r="P181614" s="2"/>
    </row>
    <row r="181865" spans="16:16" x14ac:dyDescent="0.25">
      <c r="P181865" s="2"/>
    </row>
    <row r="182116" spans="16:16" x14ac:dyDescent="0.25">
      <c r="P182116" s="2"/>
    </row>
    <row r="182367" spans="16:16" x14ac:dyDescent="0.25">
      <c r="P182367" s="2"/>
    </row>
    <row r="182618" spans="16:16" x14ac:dyDescent="0.25">
      <c r="P182618" s="2"/>
    </row>
    <row r="182869" spans="16:16" x14ac:dyDescent="0.25">
      <c r="P182869" s="2"/>
    </row>
    <row r="183120" spans="16:16" x14ac:dyDescent="0.25">
      <c r="P183120" s="2"/>
    </row>
    <row r="183371" spans="16:16" x14ac:dyDescent="0.25">
      <c r="P183371" s="2"/>
    </row>
    <row r="183622" spans="16:16" x14ac:dyDescent="0.25">
      <c r="P183622" s="2"/>
    </row>
    <row r="183873" spans="16:16" x14ac:dyDescent="0.25">
      <c r="P183873" s="2"/>
    </row>
    <row r="184124" spans="16:16" x14ac:dyDescent="0.25">
      <c r="P184124" s="2"/>
    </row>
    <row r="184375" spans="16:16" x14ac:dyDescent="0.25">
      <c r="P184375" s="2"/>
    </row>
    <row r="184626" spans="16:16" x14ac:dyDescent="0.25">
      <c r="P184626" s="2"/>
    </row>
    <row r="184877" spans="16:16" x14ac:dyDescent="0.25">
      <c r="P184877" s="2"/>
    </row>
    <row r="185128" spans="16:16" x14ac:dyDescent="0.25">
      <c r="P185128" s="2"/>
    </row>
    <row r="185379" spans="16:16" x14ac:dyDescent="0.25">
      <c r="P185379" s="2"/>
    </row>
    <row r="185630" spans="16:16" x14ac:dyDescent="0.25">
      <c r="P185630" s="2"/>
    </row>
    <row r="185881" spans="16:16" x14ac:dyDescent="0.25">
      <c r="P185881" s="2"/>
    </row>
    <row r="186132" spans="16:16" x14ac:dyDescent="0.25">
      <c r="P186132" s="2"/>
    </row>
    <row r="186383" spans="16:16" x14ac:dyDescent="0.25">
      <c r="P186383" s="2"/>
    </row>
    <row r="186634" spans="16:16" x14ac:dyDescent="0.25">
      <c r="P186634" s="2"/>
    </row>
    <row r="186885" spans="16:16" x14ac:dyDescent="0.25">
      <c r="P186885" s="2"/>
    </row>
    <row r="187136" spans="16:16" x14ac:dyDescent="0.25">
      <c r="P187136" s="2"/>
    </row>
    <row r="187387" spans="16:16" x14ac:dyDescent="0.25">
      <c r="P187387" s="2"/>
    </row>
    <row r="187638" spans="16:16" x14ac:dyDescent="0.25">
      <c r="P187638" s="2"/>
    </row>
    <row r="187889" spans="16:16" x14ac:dyDescent="0.25">
      <c r="P187889" s="2"/>
    </row>
    <row r="188140" spans="16:16" x14ac:dyDescent="0.25">
      <c r="P188140" s="2"/>
    </row>
    <row r="188391" spans="16:16" x14ac:dyDescent="0.25">
      <c r="P188391" s="2"/>
    </row>
    <row r="188642" spans="16:16" x14ac:dyDescent="0.25">
      <c r="P188642" s="2"/>
    </row>
    <row r="188893" spans="16:16" x14ac:dyDescent="0.25">
      <c r="P188893" s="2"/>
    </row>
    <row r="189144" spans="16:16" x14ac:dyDescent="0.25">
      <c r="P189144" s="2"/>
    </row>
    <row r="189395" spans="16:16" x14ac:dyDescent="0.25">
      <c r="P189395" s="2"/>
    </row>
    <row r="189646" spans="16:16" x14ac:dyDescent="0.25">
      <c r="P189646" s="2"/>
    </row>
    <row r="189897" spans="16:16" x14ac:dyDescent="0.25">
      <c r="P189897" s="2"/>
    </row>
    <row r="190148" spans="16:16" x14ac:dyDescent="0.25">
      <c r="P190148" s="2"/>
    </row>
    <row r="190399" spans="16:16" x14ac:dyDescent="0.25">
      <c r="P190399" s="2"/>
    </row>
    <row r="190650" spans="16:16" x14ac:dyDescent="0.25">
      <c r="P190650" s="2"/>
    </row>
    <row r="190901" spans="16:16" x14ac:dyDescent="0.25">
      <c r="P190901" s="2"/>
    </row>
    <row r="191152" spans="16:16" x14ac:dyDescent="0.25">
      <c r="P191152" s="2"/>
    </row>
    <row r="191403" spans="16:16" x14ac:dyDescent="0.25">
      <c r="P191403" s="2"/>
    </row>
    <row r="191654" spans="16:16" x14ac:dyDescent="0.25">
      <c r="P191654" s="2"/>
    </row>
    <row r="191905" spans="16:16" x14ac:dyDescent="0.25">
      <c r="P191905" s="2"/>
    </row>
    <row r="192156" spans="16:16" x14ac:dyDescent="0.25">
      <c r="P192156" s="2"/>
    </row>
    <row r="192407" spans="16:16" x14ac:dyDescent="0.25">
      <c r="P192407" s="2"/>
    </row>
    <row r="192658" spans="16:16" x14ac:dyDescent="0.25">
      <c r="P192658" s="2"/>
    </row>
    <row r="192909" spans="16:16" x14ac:dyDescent="0.25">
      <c r="P192909" s="2"/>
    </row>
    <row r="193160" spans="16:16" x14ac:dyDescent="0.25">
      <c r="P193160" s="2"/>
    </row>
    <row r="193411" spans="16:16" x14ac:dyDescent="0.25">
      <c r="P193411" s="2"/>
    </row>
    <row r="193662" spans="16:16" x14ac:dyDescent="0.25">
      <c r="P193662" s="2"/>
    </row>
    <row r="193913" spans="16:16" x14ac:dyDescent="0.25">
      <c r="P193913" s="2"/>
    </row>
    <row r="194164" spans="16:16" x14ac:dyDescent="0.25">
      <c r="P194164" s="2"/>
    </row>
    <row r="194415" spans="16:16" x14ac:dyDescent="0.25">
      <c r="P194415" s="2"/>
    </row>
    <row r="194666" spans="16:16" x14ac:dyDescent="0.25">
      <c r="P194666" s="2"/>
    </row>
    <row r="194917" spans="16:16" x14ac:dyDescent="0.25">
      <c r="P194917" s="2"/>
    </row>
    <row r="195168" spans="16:16" x14ac:dyDescent="0.25">
      <c r="P195168" s="2"/>
    </row>
    <row r="195419" spans="16:16" x14ac:dyDescent="0.25">
      <c r="P195419" s="2"/>
    </row>
    <row r="195670" spans="16:16" x14ac:dyDescent="0.25">
      <c r="P195670" s="2"/>
    </row>
    <row r="195921" spans="16:16" x14ac:dyDescent="0.25">
      <c r="P195921" s="2"/>
    </row>
    <row r="196172" spans="16:16" x14ac:dyDescent="0.25">
      <c r="P196172" s="2"/>
    </row>
    <row r="196423" spans="16:16" x14ac:dyDescent="0.25">
      <c r="P196423" s="2"/>
    </row>
    <row r="196674" spans="16:16" x14ac:dyDescent="0.25">
      <c r="P196674" s="2"/>
    </row>
    <row r="196925" spans="16:16" x14ac:dyDescent="0.25">
      <c r="P196925" s="2"/>
    </row>
    <row r="197176" spans="16:16" x14ac:dyDescent="0.25">
      <c r="P197176" s="2"/>
    </row>
    <row r="197427" spans="16:16" x14ac:dyDescent="0.25">
      <c r="P197427" s="2"/>
    </row>
    <row r="197678" spans="16:16" x14ac:dyDescent="0.25">
      <c r="P197678" s="2"/>
    </row>
    <row r="197929" spans="16:16" x14ac:dyDescent="0.25">
      <c r="P197929" s="2"/>
    </row>
    <row r="198180" spans="16:16" x14ac:dyDescent="0.25">
      <c r="P198180" s="2"/>
    </row>
    <row r="198431" spans="16:16" x14ac:dyDescent="0.25">
      <c r="P198431" s="2"/>
    </row>
    <row r="198682" spans="16:16" x14ac:dyDescent="0.25">
      <c r="P198682" s="2"/>
    </row>
    <row r="198933" spans="16:16" x14ac:dyDescent="0.25">
      <c r="P198933" s="2"/>
    </row>
    <row r="199184" spans="16:16" x14ac:dyDescent="0.25">
      <c r="P199184" s="2"/>
    </row>
    <row r="199435" spans="16:16" x14ac:dyDescent="0.25">
      <c r="P199435" s="2"/>
    </row>
    <row r="199686" spans="16:16" x14ac:dyDescent="0.25">
      <c r="P199686" s="2"/>
    </row>
    <row r="199937" spans="16:16" x14ac:dyDescent="0.25">
      <c r="P199937" s="2"/>
    </row>
    <row r="200188" spans="16:16" x14ac:dyDescent="0.25">
      <c r="P200188" s="2"/>
    </row>
    <row r="200439" spans="16:16" x14ac:dyDescent="0.25">
      <c r="P200439" s="2"/>
    </row>
    <row r="200690" spans="16:16" x14ac:dyDescent="0.25">
      <c r="P200690" s="2"/>
    </row>
    <row r="200941" spans="16:16" x14ac:dyDescent="0.25">
      <c r="P200941" s="2"/>
    </row>
    <row r="201192" spans="16:16" x14ac:dyDescent="0.25">
      <c r="P201192" s="2"/>
    </row>
    <row r="201443" spans="16:16" x14ac:dyDescent="0.25">
      <c r="P201443" s="2"/>
    </row>
    <row r="201694" spans="16:16" x14ac:dyDescent="0.25">
      <c r="P201694" s="2"/>
    </row>
    <row r="201945" spans="16:16" x14ac:dyDescent="0.25">
      <c r="P201945" s="2"/>
    </row>
    <row r="202196" spans="16:16" x14ac:dyDescent="0.25">
      <c r="P202196" s="2"/>
    </row>
    <row r="202447" spans="16:16" x14ac:dyDescent="0.25">
      <c r="P202447" s="2"/>
    </row>
    <row r="202698" spans="16:16" x14ac:dyDescent="0.25">
      <c r="P202698" s="2"/>
    </row>
    <row r="202949" spans="16:16" x14ac:dyDescent="0.25">
      <c r="P202949" s="2"/>
    </row>
    <row r="203200" spans="16:16" x14ac:dyDescent="0.25">
      <c r="P203200" s="2"/>
    </row>
    <row r="203451" spans="16:16" x14ac:dyDescent="0.25">
      <c r="P203451" s="2"/>
    </row>
    <row r="203702" spans="16:16" x14ac:dyDescent="0.25">
      <c r="P203702" s="2"/>
    </row>
    <row r="203953" spans="16:16" x14ac:dyDescent="0.25">
      <c r="P203953" s="2"/>
    </row>
    <row r="204204" spans="16:16" x14ac:dyDescent="0.25">
      <c r="P204204" s="2"/>
    </row>
    <row r="204455" spans="16:16" x14ac:dyDescent="0.25">
      <c r="P204455" s="2"/>
    </row>
    <row r="204706" spans="16:16" x14ac:dyDescent="0.25">
      <c r="P204706" s="2"/>
    </row>
    <row r="204957" spans="16:16" x14ac:dyDescent="0.25">
      <c r="P204957" s="2"/>
    </row>
    <row r="205208" spans="16:16" x14ac:dyDescent="0.25">
      <c r="P205208" s="2"/>
    </row>
    <row r="205459" spans="16:16" x14ac:dyDescent="0.25">
      <c r="P205459" s="2"/>
    </row>
    <row r="205710" spans="16:16" x14ac:dyDescent="0.25">
      <c r="P205710" s="2"/>
    </row>
    <row r="205961" spans="16:16" x14ac:dyDescent="0.25">
      <c r="P205961" s="2"/>
    </row>
    <row r="206212" spans="16:16" x14ac:dyDescent="0.25">
      <c r="P206212" s="2"/>
    </row>
    <row r="206463" spans="16:16" x14ac:dyDescent="0.25">
      <c r="P206463" s="2"/>
    </row>
    <row r="206714" spans="16:16" x14ac:dyDescent="0.25">
      <c r="P206714" s="2"/>
    </row>
    <row r="206965" spans="16:16" x14ac:dyDescent="0.25">
      <c r="P206965" s="2"/>
    </row>
    <row r="207216" spans="16:16" x14ac:dyDescent="0.25">
      <c r="P207216" s="2"/>
    </row>
    <row r="207467" spans="16:16" x14ac:dyDescent="0.25">
      <c r="P207467" s="2"/>
    </row>
    <row r="207718" spans="16:16" x14ac:dyDescent="0.25">
      <c r="P207718" s="2"/>
    </row>
    <row r="207969" spans="16:16" x14ac:dyDescent="0.25">
      <c r="P207969" s="2"/>
    </row>
    <row r="208220" spans="16:16" x14ac:dyDescent="0.25">
      <c r="P208220" s="2"/>
    </row>
    <row r="208471" spans="16:16" x14ac:dyDescent="0.25">
      <c r="P208471" s="2"/>
    </row>
    <row r="208722" spans="16:16" x14ac:dyDescent="0.25">
      <c r="P208722" s="2"/>
    </row>
    <row r="208973" spans="16:16" x14ac:dyDescent="0.25">
      <c r="P208973" s="2"/>
    </row>
    <row r="209224" spans="16:16" x14ac:dyDescent="0.25">
      <c r="P209224" s="2"/>
    </row>
    <row r="209475" spans="16:16" x14ac:dyDescent="0.25">
      <c r="P209475" s="2"/>
    </row>
    <row r="209726" spans="16:16" x14ac:dyDescent="0.25">
      <c r="P209726" s="2"/>
    </row>
    <row r="209977" spans="16:16" x14ac:dyDescent="0.25">
      <c r="P209977" s="2"/>
    </row>
    <row r="210228" spans="16:16" x14ac:dyDescent="0.25">
      <c r="P210228" s="2"/>
    </row>
    <row r="210479" spans="16:16" x14ac:dyDescent="0.25">
      <c r="P210479" s="2"/>
    </row>
    <row r="210730" spans="16:16" x14ac:dyDescent="0.25">
      <c r="P210730" s="2"/>
    </row>
    <row r="210981" spans="16:16" x14ac:dyDescent="0.25">
      <c r="P210981" s="2"/>
    </row>
    <row r="211232" spans="16:16" x14ac:dyDescent="0.25">
      <c r="P211232" s="2"/>
    </row>
    <row r="211483" spans="16:16" x14ac:dyDescent="0.25">
      <c r="P211483" s="2"/>
    </row>
    <row r="211734" spans="16:16" x14ac:dyDescent="0.25">
      <c r="P211734" s="2"/>
    </row>
    <row r="211985" spans="16:16" x14ac:dyDescent="0.25">
      <c r="P211985" s="2"/>
    </row>
    <row r="212236" spans="16:16" x14ac:dyDescent="0.25">
      <c r="P212236" s="2"/>
    </row>
    <row r="212487" spans="16:16" x14ac:dyDescent="0.25">
      <c r="P212487" s="2"/>
    </row>
    <row r="212738" spans="16:16" x14ac:dyDescent="0.25">
      <c r="P212738" s="2"/>
    </row>
    <row r="212989" spans="16:16" x14ac:dyDescent="0.25">
      <c r="P212989" s="2"/>
    </row>
    <row r="213240" spans="16:16" x14ac:dyDescent="0.25">
      <c r="P213240" s="2"/>
    </row>
    <row r="213491" spans="16:16" x14ac:dyDescent="0.25">
      <c r="P213491" s="2"/>
    </row>
    <row r="213742" spans="16:16" x14ac:dyDescent="0.25">
      <c r="P213742" s="2"/>
    </row>
    <row r="213993" spans="16:16" x14ac:dyDescent="0.25">
      <c r="P213993" s="2"/>
    </row>
    <row r="214244" spans="16:16" x14ac:dyDescent="0.25">
      <c r="P214244" s="2"/>
    </row>
    <row r="214495" spans="16:16" x14ac:dyDescent="0.25">
      <c r="P214495" s="2"/>
    </row>
    <row r="214746" spans="16:16" x14ac:dyDescent="0.25">
      <c r="P214746" s="2"/>
    </row>
    <row r="214997" spans="16:16" x14ac:dyDescent="0.25">
      <c r="P214997" s="2"/>
    </row>
    <row r="215248" spans="16:16" x14ac:dyDescent="0.25">
      <c r="P215248" s="2"/>
    </row>
    <row r="215499" spans="16:16" x14ac:dyDescent="0.25">
      <c r="P215499" s="2"/>
    </row>
    <row r="215750" spans="16:16" x14ac:dyDescent="0.25">
      <c r="P215750" s="2"/>
    </row>
    <row r="216001" spans="16:16" x14ac:dyDescent="0.25">
      <c r="P216001" s="2"/>
    </row>
    <row r="216252" spans="16:16" x14ac:dyDescent="0.25">
      <c r="P216252" s="2"/>
    </row>
    <row r="216503" spans="16:16" x14ac:dyDescent="0.25">
      <c r="P216503" s="2"/>
    </row>
    <row r="216754" spans="16:16" x14ac:dyDescent="0.25">
      <c r="P216754" s="2"/>
    </row>
    <row r="217005" spans="16:16" x14ac:dyDescent="0.25">
      <c r="P217005" s="2"/>
    </row>
    <row r="217256" spans="16:16" x14ac:dyDescent="0.25">
      <c r="P217256" s="2"/>
    </row>
    <row r="217507" spans="16:16" x14ac:dyDescent="0.25">
      <c r="P217507" s="2"/>
    </row>
    <row r="217758" spans="16:16" x14ac:dyDescent="0.25">
      <c r="P217758" s="2"/>
    </row>
    <row r="218009" spans="16:16" x14ac:dyDescent="0.25">
      <c r="P218009" s="2"/>
    </row>
    <row r="218260" spans="16:16" x14ac:dyDescent="0.25">
      <c r="P218260" s="2"/>
    </row>
    <row r="218511" spans="16:16" x14ac:dyDescent="0.25">
      <c r="P218511" s="2"/>
    </row>
    <row r="218762" spans="16:16" x14ac:dyDescent="0.25">
      <c r="P218762" s="2"/>
    </row>
    <row r="219013" spans="16:16" x14ac:dyDescent="0.25">
      <c r="P219013" s="2"/>
    </row>
    <row r="219264" spans="16:16" x14ac:dyDescent="0.25">
      <c r="P219264" s="2"/>
    </row>
    <row r="219515" spans="16:16" x14ac:dyDescent="0.25">
      <c r="P219515" s="2"/>
    </row>
    <row r="219766" spans="16:16" x14ac:dyDescent="0.25">
      <c r="P219766" s="2"/>
    </row>
    <row r="220017" spans="16:16" x14ac:dyDescent="0.25">
      <c r="P220017" s="2"/>
    </row>
    <row r="220268" spans="16:16" x14ac:dyDescent="0.25">
      <c r="P220268" s="2"/>
    </row>
    <row r="220519" spans="16:16" x14ac:dyDescent="0.25">
      <c r="P220519" s="2"/>
    </row>
    <row r="220770" spans="16:16" x14ac:dyDescent="0.25">
      <c r="P220770" s="2"/>
    </row>
    <row r="221021" spans="16:16" x14ac:dyDescent="0.25">
      <c r="P221021" s="2"/>
    </row>
    <row r="221272" spans="16:16" x14ac:dyDescent="0.25">
      <c r="P221272" s="2"/>
    </row>
    <row r="221523" spans="16:16" x14ac:dyDescent="0.25">
      <c r="P221523" s="2"/>
    </row>
    <row r="221774" spans="16:16" x14ac:dyDescent="0.25">
      <c r="P221774" s="2"/>
    </row>
    <row r="222025" spans="16:16" x14ac:dyDescent="0.25">
      <c r="P222025" s="2"/>
    </row>
    <row r="222276" spans="16:16" x14ac:dyDescent="0.25">
      <c r="P222276" s="2"/>
    </row>
    <row r="222527" spans="16:16" x14ac:dyDescent="0.25">
      <c r="P222527" s="2"/>
    </row>
    <row r="222778" spans="16:16" x14ac:dyDescent="0.25">
      <c r="P222778" s="2"/>
    </row>
    <row r="223029" spans="16:16" x14ac:dyDescent="0.25">
      <c r="P223029" s="2"/>
    </row>
    <row r="223280" spans="16:16" x14ac:dyDescent="0.25">
      <c r="P223280" s="2"/>
    </row>
    <row r="223531" spans="16:16" x14ac:dyDescent="0.25">
      <c r="P223531" s="2"/>
    </row>
    <row r="223782" spans="16:16" x14ac:dyDescent="0.25">
      <c r="P223782" s="2"/>
    </row>
    <row r="224033" spans="16:16" x14ac:dyDescent="0.25">
      <c r="P224033" s="2"/>
    </row>
    <row r="224284" spans="16:16" x14ac:dyDescent="0.25">
      <c r="P224284" s="2"/>
    </row>
    <row r="224535" spans="16:16" x14ac:dyDescent="0.25">
      <c r="P224535" s="2"/>
    </row>
    <row r="224786" spans="16:16" x14ac:dyDescent="0.25">
      <c r="P224786" s="2"/>
    </row>
    <row r="225037" spans="16:16" x14ac:dyDescent="0.25">
      <c r="P225037" s="2"/>
    </row>
    <row r="225288" spans="16:16" x14ac:dyDescent="0.25">
      <c r="P225288" s="2"/>
    </row>
    <row r="225539" spans="16:16" x14ac:dyDescent="0.25">
      <c r="P225539" s="2"/>
    </row>
    <row r="225790" spans="16:16" x14ac:dyDescent="0.25">
      <c r="P225790" s="2"/>
    </row>
    <row r="226041" spans="16:16" x14ac:dyDescent="0.25">
      <c r="P226041" s="2"/>
    </row>
    <row r="226292" spans="16:16" x14ac:dyDescent="0.25">
      <c r="P226292" s="2"/>
    </row>
    <row r="226543" spans="16:16" x14ac:dyDescent="0.25">
      <c r="P226543" s="2"/>
    </row>
    <row r="226794" spans="16:16" x14ac:dyDescent="0.25">
      <c r="P226794" s="2"/>
    </row>
    <row r="227045" spans="16:16" x14ac:dyDescent="0.25">
      <c r="P227045" s="2"/>
    </row>
    <row r="227296" spans="16:16" x14ac:dyDescent="0.25">
      <c r="P227296" s="2"/>
    </row>
    <row r="227547" spans="16:16" x14ac:dyDescent="0.25">
      <c r="P227547" s="2"/>
    </row>
    <row r="227798" spans="16:16" x14ac:dyDescent="0.25">
      <c r="P227798" s="2"/>
    </row>
    <row r="228049" spans="16:16" x14ac:dyDescent="0.25">
      <c r="P228049" s="2"/>
    </row>
    <row r="228300" spans="16:16" x14ac:dyDescent="0.25">
      <c r="P228300" s="2"/>
    </row>
    <row r="228551" spans="16:16" x14ac:dyDescent="0.25">
      <c r="P228551" s="2"/>
    </row>
    <row r="228802" spans="16:16" x14ac:dyDescent="0.25">
      <c r="P228802" s="2"/>
    </row>
    <row r="229053" spans="16:16" x14ac:dyDescent="0.25">
      <c r="P229053" s="2"/>
    </row>
    <row r="229304" spans="16:16" x14ac:dyDescent="0.25">
      <c r="P229304" s="2"/>
    </row>
    <row r="229555" spans="16:16" x14ac:dyDescent="0.25">
      <c r="P229555" s="2"/>
    </row>
    <row r="229806" spans="16:16" x14ac:dyDescent="0.25">
      <c r="P229806" s="2"/>
    </row>
    <row r="230057" spans="16:16" x14ac:dyDescent="0.25">
      <c r="P230057" s="2"/>
    </row>
    <row r="230308" spans="16:16" x14ac:dyDescent="0.25">
      <c r="P230308" s="2"/>
    </row>
    <row r="230559" spans="16:16" x14ac:dyDescent="0.25">
      <c r="P230559" s="2"/>
    </row>
    <row r="230810" spans="16:16" x14ac:dyDescent="0.25">
      <c r="P230810" s="2"/>
    </row>
    <row r="231061" spans="16:16" x14ac:dyDescent="0.25">
      <c r="P231061" s="2"/>
    </row>
    <row r="231312" spans="16:16" x14ac:dyDescent="0.25">
      <c r="P231312" s="2"/>
    </row>
    <row r="231563" spans="16:16" x14ac:dyDescent="0.25">
      <c r="P231563" s="2"/>
    </row>
    <row r="231814" spans="16:16" x14ac:dyDescent="0.25">
      <c r="P231814" s="2"/>
    </row>
    <row r="232065" spans="16:16" x14ac:dyDescent="0.25">
      <c r="P232065" s="2"/>
    </row>
    <row r="232316" spans="16:16" x14ac:dyDescent="0.25">
      <c r="P232316" s="2"/>
    </row>
    <row r="232567" spans="16:16" x14ac:dyDescent="0.25">
      <c r="P232567" s="2"/>
    </row>
    <row r="232818" spans="16:16" x14ac:dyDescent="0.25">
      <c r="P232818" s="2"/>
    </row>
    <row r="233069" spans="16:16" x14ac:dyDescent="0.25">
      <c r="P233069" s="2"/>
    </row>
    <row r="233320" spans="16:16" x14ac:dyDescent="0.25">
      <c r="P233320" s="2"/>
    </row>
    <row r="233571" spans="16:16" x14ac:dyDescent="0.25">
      <c r="P233571" s="2"/>
    </row>
    <row r="233822" spans="16:16" x14ac:dyDescent="0.25">
      <c r="P233822" s="2"/>
    </row>
    <row r="234073" spans="16:16" x14ac:dyDescent="0.25">
      <c r="P234073" s="2"/>
    </row>
    <row r="234324" spans="16:16" x14ac:dyDescent="0.25">
      <c r="P234324" s="2"/>
    </row>
    <row r="234575" spans="16:16" x14ac:dyDescent="0.25">
      <c r="P234575" s="2"/>
    </row>
    <row r="234826" spans="16:16" x14ac:dyDescent="0.25">
      <c r="P234826" s="2"/>
    </row>
    <row r="235077" spans="16:16" x14ac:dyDescent="0.25">
      <c r="P235077" s="2"/>
    </row>
    <row r="235328" spans="16:16" x14ac:dyDescent="0.25">
      <c r="P235328" s="2"/>
    </row>
    <row r="235579" spans="16:16" x14ac:dyDescent="0.25">
      <c r="P235579" s="2"/>
    </row>
    <row r="235830" spans="16:16" x14ac:dyDescent="0.25">
      <c r="P235830" s="2"/>
    </row>
    <row r="236081" spans="16:16" x14ac:dyDescent="0.25">
      <c r="P236081" s="2"/>
    </row>
    <row r="236332" spans="16:16" x14ac:dyDescent="0.25">
      <c r="P236332" s="2"/>
    </row>
    <row r="236583" spans="16:16" x14ac:dyDescent="0.25">
      <c r="P236583" s="2"/>
    </row>
    <row r="236834" spans="16:16" x14ac:dyDescent="0.25">
      <c r="P236834" s="2"/>
    </row>
    <row r="237085" spans="16:16" x14ac:dyDescent="0.25">
      <c r="P237085" s="2"/>
    </row>
    <row r="237336" spans="16:16" x14ac:dyDescent="0.25">
      <c r="P237336" s="2"/>
    </row>
    <row r="237587" spans="16:16" x14ac:dyDescent="0.25">
      <c r="P237587" s="2"/>
    </row>
    <row r="237838" spans="16:16" x14ac:dyDescent="0.25">
      <c r="P237838" s="2"/>
    </row>
    <row r="238089" spans="16:16" x14ac:dyDescent="0.25">
      <c r="P238089" s="2"/>
    </row>
    <row r="238340" spans="16:16" x14ac:dyDescent="0.25">
      <c r="P238340" s="2"/>
    </row>
    <row r="238591" spans="16:16" x14ac:dyDescent="0.25">
      <c r="P238591" s="2"/>
    </row>
    <row r="238842" spans="16:16" x14ac:dyDescent="0.25">
      <c r="P238842" s="2"/>
    </row>
    <row r="239093" spans="16:16" x14ac:dyDescent="0.25">
      <c r="P239093" s="2"/>
    </row>
    <row r="239344" spans="16:16" x14ac:dyDescent="0.25">
      <c r="P239344" s="2"/>
    </row>
    <row r="239595" spans="16:16" x14ac:dyDescent="0.25">
      <c r="P239595" s="2"/>
    </row>
    <row r="239846" spans="16:16" x14ac:dyDescent="0.25">
      <c r="P239846" s="2"/>
    </row>
    <row r="240097" spans="16:16" x14ac:dyDescent="0.25">
      <c r="P240097" s="2"/>
    </row>
    <row r="240348" spans="16:16" x14ac:dyDescent="0.25">
      <c r="P240348" s="2"/>
    </row>
    <row r="240599" spans="16:16" x14ac:dyDescent="0.25">
      <c r="P240599" s="2"/>
    </row>
    <row r="240850" spans="16:16" x14ac:dyDescent="0.25">
      <c r="P240850" s="2"/>
    </row>
    <row r="241101" spans="16:16" x14ac:dyDescent="0.25">
      <c r="P241101" s="2"/>
    </row>
    <row r="241352" spans="16:16" x14ac:dyDescent="0.25">
      <c r="P241352" s="2"/>
    </row>
    <row r="241603" spans="16:16" x14ac:dyDescent="0.25">
      <c r="P241603" s="2"/>
    </row>
    <row r="241854" spans="16:16" x14ac:dyDescent="0.25">
      <c r="P241854" s="2"/>
    </row>
    <row r="242105" spans="16:16" x14ac:dyDescent="0.25">
      <c r="P242105" s="2"/>
    </row>
    <row r="242356" spans="16:16" x14ac:dyDescent="0.25">
      <c r="P242356" s="2"/>
    </row>
    <row r="242607" spans="16:16" x14ac:dyDescent="0.25">
      <c r="P242607" s="2"/>
    </row>
    <row r="242858" spans="16:16" x14ac:dyDescent="0.25">
      <c r="P242858" s="2"/>
    </row>
    <row r="243109" spans="16:16" x14ac:dyDescent="0.25">
      <c r="P243109" s="2"/>
    </row>
    <row r="243360" spans="16:16" x14ac:dyDescent="0.25">
      <c r="P243360" s="2"/>
    </row>
    <row r="243611" spans="16:16" x14ac:dyDescent="0.25">
      <c r="P243611" s="2"/>
    </row>
    <row r="243862" spans="16:16" x14ac:dyDescent="0.25">
      <c r="P243862" s="2"/>
    </row>
    <row r="244113" spans="16:16" x14ac:dyDescent="0.25">
      <c r="P244113" s="2"/>
    </row>
    <row r="244364" spans="16:16" x14ac:dyDescent="0.25">
      <c r="P244364" s="2"/>
    </row>
    <row r="244615" spans="16:16" x14ac:dyDescent="0.25">
      <c r="P244615" s="2"/>
    </row>
    <row r="244866" spans="16:16" x14ac:dyDescent="0.25">
      <c r="P244866" s="2"/>
    </row>
    <row r="245117" spans="16:16" x14ac:dyDescent="0.25">
      <c r="P245117" s="2"/>
    </row>
    <row r="245368" spans="16:16" x14ac:dyDescent="0.25">
      <c r="P245368" s="2"/>
    </row>
    <row r="245619" spans="16:16" x14ac:dyDescent="0.25">
      <c r="P245619" s="2"/>
    </row>
    <row r="245870" spans="16:16" x14ac:dyDescent="0.25">
      <c r="P245870" s="2"/>
    </row>
    <row r="246121" spans="16:16" x14ac:dyDescent="0.25">
      <c r="P246121" s="2"/>
    </row>
    <row r="246372" spans="16:16" x14ac:dyDescent="0.25">
      <c r="P246372" s="2"/>
    </row>
    <row r="246623" spans="16:16" x14ac:dyDescent="0.25">
      <c r="P246623" s="2"/>
    </row>
    <row r="246874" spans="16:16" x14ac:dyDescent="0.25">
      <c r="P246874" s="2"/>
    </row>
    <row r="247125" spans="16:16" x14ac:dyDescent="0.25">
      <c r="P247125" s="2"/>
    </row>
    <row r="247376" spans="16:16" x14ac:dyDescent="0.25">
      <c r="P247376" s="2"/>
    </row>
    <row r="247627" spans="16:16" x14ac:dyDescent="0.25">
      <c r="P247627" s="2"/>
    </row>
    <row r="247878" spans="16:16" x14ac:dyDescent="0.25">
      <c r="P247878" s="2"/>
    </row>
    <row r="248129" spans="16:16" x14ac:dyDescent="0.25">
      <c r="P248129" s="2"/>
    </row>
    <row r="248380" spans="16:16" x14ac:dyDescent="0.25">
      <c r="P248380" s="2"/>
    </row>
    <row r="248631" spans="16:16" x14ac:dyDescent="0.25">
      <c r="P248631" s="2"/>
    </row>
    <row r="248882" spans="16:16" x14ac:dyDescent="0.25">
      <c r="P248882" s="2"/>
    </row>
    <row r="249133" spans="16:16" x14ac:dyDescent="0.25">
      <c r="P249133" s="2"/>
    </row>
    <row r="249384" spans="16:16" x14ac:dyDescent="0.25">
      <c r="P249384" s="2"/>
    </row>
    <row r="249635" spans="16:16" x14ac:dyDescent="0.25">
      <c r="P249635" s="2"/>
    </row>
    <row r="249886" spans="16:16" x14ac:dyDescent="0.25">
      <c r="P249886" s="2"/>
    </row>
    <row r="250137" spans="16:16" x14ac:dyDescent="0.25">
      <c r="P250137" s="2"/>
    </row>
    <row r="250388" spans="16:16" x14ac:dyDescent="0.25">
      <c r="P250388" s="2"/>
    </row>
    <row r="250639" spans="16:16" x14ac:dyDescent="0.25">
      <c r="P250639" s="2"/>
    </row>
    <row r="250890" spans="16:16" x14ac:dyDescent="0.25">
      <c r="P250890" s="2"/>
    </row>
    <row r="251141" spans="16:16" x14ac:dyDescent="0.25">
      <c r="P251141" s="2"/>
    </row>
    <row r="251392" spans="16:16" x14ac:dyDescent="0.25">
      <c r="P251392" s="2"/>
    </row>
    <row r="251643" spans="16:16" x14ac:dyDescent="0.25">
      <c r="P251643" s="2"/>
    </row>
    <row r="251894" spans="16:16" x14ac:dyDescent="0.25">
      <c r="P251894" s="2"/>
    </row>
    <row r="252145" spans="16:16" x14ac:dyDescent="0.25">
      <c r="P252145" s="2"/>
    </row>
    <row r="252396" spans="16:16" x14ac:dyDescent="0.25">
      <c r="P252396" s="2"/>
    </row>
    <row r="252647" spans="16:16" x14ac:dyDescent="0.25">
      <c r="P252647" s="2"/>
    </row>
    <row r="252898" spans="16:16" x14ac:dyDescent="0.25">
      <c r="P252898" s="2"/>
    </row>
    <row r="253149" spans="16:16" x14ac:dyDescent="0.25">
      <c r="P253149" s="2"/>
    </row>
    <row r="253400" spans="16:16" x14ac:dyDescent="0.25">
      <c r="P253400" s="2"/>
    </row>
    <row r="253651" spans="16:16" x14ac:dyDescent="0.25">
      <c r="P253651" s="2"/>
    </row>
    <row r="253902" spans="16:16" x14ac:dyDescent="0.25">
      <c r="P253902" s="2"/>
    </row>
    <row r="254153" spans="16:16" x14ac:dyDescent="0.25">
      <c r="P254153" s="2"/>
    </row>
    <row r="254404" spans="16:16" x14ac:dyDescent="0.25">
      <c r="P254404" s="2"/>
    </row>
    <row r="254655" spans="16:16" x14ac:dyDescent="0.25">
      <c r="P254655" s="2"/>
    </row>
    <row r="254906" spans="16:16" x14ac:dyDescent="0.25">
      <c r="P254906" s="2"/>
    </row>
    <row r="255157" spans="16:16" x14ac:dyDescent="0.25">
      <c r="P255157" s="2"/>
    </row>
    <row r="255408" spans="16:16" x14ac:dyDescent="0.25">
      <c r="P255408" s="2"/>
    </row>
    <row r="255659" spans="16:16" x14ac:dyDescent="0.25">
      <c r="P255659" s="2"/>
    </row>
    <row r="255910" spans="16:16" x14ac:dyDescent="0.25">
      <c r="P255910" s="2"/>
    </row>
    <row r="256161" spans="16:16" x14ac:dyDescent="0.25">
      <c r="P256161" s="2"/>
    </row>
    <row r="256412" spans="16:16" x14ac:dyDescent="0.25">
      <c r="P256412" s="2"/>
    </row>
    <row r="256663" spans="16:16" x14ac:dyDescent="0.25">
      <c r="P256663" s="2"/>
    </row>
    <row r="256914" spans="16:16" x14ac:dyDescent="0.25">
      <c r="P256914" s="2"/>
    </row>
    <row r="257165" spans="16:16" x14ac:dyDescent="0.25">
      <c r="P257165" s="2"/>
    </row>
    <row r="257416" spans="16:16" x14ac:dyDescent="0.25">
      <c r="P257416" s="2"/>
    </row>
    <row r="257667" spans="16:16" x14ac:dyDescent="0.25">
      <c r="P257667" s="2"/>
    </row>
    <row r="257918" spans="16:16" x14ac:dyDescent="0.25">
      <c r="P257918" s="2"/>
    </row>
    <row r="258169" spans="16:16" x14ac:dyDescent="0.25">
      <c r="P258169" s="2"/>
    </row>
    <row r="258420" spans="16:16" x14ac:dyDescent="0.25">
      <c r="P258420" s="2"/>
    </row>
    <row r="258671" spans="16:16" x14ac:dyDescent="0.25">
      <c r="P258671" s="2"/>
    </row>
    <row r="258922" spans="16:16" x14ac:dyDescent="0.25">
      <c r="P258922" s="2"/>
    </row>
    <row r="259173" spans="16:16" x14ac:dyDescent="0.25">
      <c r="P259173" s="2"/>
    </row>
    <row r="259424" spans="16:16" x14ac:dyDescent="0.25">
      <c r="P259424" s="2"/>
    </row>
    <row r="259675" spans="16:16" x14ac:dyDescent="0.25">
      <c r="P259675" s="2"/>
    </row>
    <row r="259926" spans="16:16" x14ac:dyDescent="0.25">
      <c r="P259926" s="2"/>
    </row>
    <row r="260177" spans="16:16" x14ac:dyDescent="0.25">
      <c r="P260177" s="2"/>
    </row>
    <row r="260428" spans="16:16" x14ac:dyDescent="0.25">
      <c r="P260428" s="2"/>
    </row>
    <row r="260679" spans="16:16" x14ac:dyDescent="0.25">
      <c r="P260679" s="2"/>
    </row>
    <row r="260930" spans="16:16" x14ac:dyDescent="0.25">
      <c r="P260930" s="2"/>
    </row>
    <row r="261181" spans="16:16" x14ac:dyDescent="0.25">
      <c r="P261181" s="2"/>
    </row>
    <row r="261432" spans="16:16" x14ac:dyDescent="0.25">
      <c r="P261432" s="2"/>
    </row>
    <row r="261683" spans="16:16" x14ac:dyDescent="0.25">
      <c r="P261683" s="2"/>
    </row>
    <row r="261934" spans="16:16" x14ac:dyDescent="0.25">
      <c r="P261934" s="2"/>
    </row>
    <row r="262185" spans="16:16" x14ac:dyDescent="0.25">
      <c r="P262185" s="2"/>
    </row>
    <row r="262436" spans="16:16" x14ac:dyDescent="0.25">
      <c r="P262436" s="2"/>
    </row>
    <row r="262687" spans="16:16" x14ac:dyDescent="0.25">
      <c r="P262687" s="2"/>
    </row>
    <row r="262938" spans="16:16" x14ac:dyDescent="0.25">
      <c r="P262938" s="2"/>
    </row>
    <row r="263189" spans="16:16" x14ac:dyDescent="0.25">
      <c r="P263189" s="2"/>
    </row>
    <row r="263440" spans="16:16" x14ac:dyDescent="0.25">
      <c r="P263440" s="2"/>
    </row>
    <row r="263691" spans="16:16" x14ac:dyDescent="0.25">
      <c r="P263691" s="2"/>
    </row>
    <row r="263942" spans="16:16" x14ac:dyDescent="0.25">
      <c r="P263942" s="2"/>
    </row>
    <row r="264193" spans="16:16" x14ac:dyDescent="0.25">
      <c r="P264193" s="2"/>
    </row>
    <row r="264444" spans="16:16" x14ac:dyDescent="0.25">
      <c r="P264444" s="2"/>
    </row>
    <row r="264695" spans="16:16" x14ac:dyDescent="0.25">
      <c r="P264695" s="2"/>
    </row>
    <row r="264946" spans="16:16" x14ac:dyDescent="0.25">
      <c r="P264946" s="2"/>
    </row>
    <row r="265197" spans="16:16" x14ac:dyDescent="0.25">
      <c r="P265197" s="2"/>
    </row>
    <row r="265448" spans="16:16" x14ac:dyDescent="0.25">
      <c r="P265448" s="2"/>
    </row>
    <row r="265699" spans="16:16" x14ac:dyDescent="0.25">
      <c r="P265699" s="2"/>
    </row>
    <row r="265950" spans="16:16" x14ac:dyDescent="0.25">
      <c r="P265950" s="2"/>
    </row>
    <row r="266201" spans="16:16" x14ac:dyDescent="0.25">
      <c r="P266201" s="2"/>
    </row>
    <row r="266452" spans="16:16" x14ac:dyDescent="0.25">
      <c r="P266452" s="2"/>
    </row>
    <row r="266703" spans="16:16" x14ac:dyDescent="0.25">
      <c r="P266703" s="2"/>
    </row>
    <row r="266954" spans="16:16" x14ac:dyDescent="0.25">
      <c r="P266954" s="2"/>
    </row>
    <row r="267205" spans="16:16" x14ac:dyDescent="0.25">
      <c r="P267205" s="2"/>
    </row>
    <row r="267456" spans="16:16" x14ac:dyDescent="0.25">
      <c r="P267456" s="2"/>
    </row>
    <row r="267707" spans="16:16" x14ac:dyDescent="0.25">
      <c r="P267707" s="2"/>
    </row>
    <row r="267958" spans="16:16" x14ac:dyDescent="0.25">
      <c r="P267958" s="2"/>
    </row>
    <row r="268209" spans="16:16" x14ac:dyDescent="0.25">
      <c r="P268209" s="2"/>
    </row>
    <row r="268460" spans="16:16" x14ac:dyDescent="0.25">
      <c r="P268460" s="2"/>
    </row>
    <row r="268711" spans="16:16" x14ac:dyDescent="0.25">
      <c r="P268711" s="2"/>
    </row>
    <row r="268962" spans="16:16" x14ac:dyDescent="0.25">
      <c r="P268962" s="2"/>
    </row>
    <row r="269213" spans="16:16" x14ac:dyDescent="0.25">
      <c r="P269213" s="2"/>
    </row>
    <row r="269464" spans="16:16" x14ac:dyDescent="0.25">
      <c r="P269464" s="2"/>
    </row>
    <row r="269715" spans="16:16" x14ac:dyDescent="0.25">
      <c r="P269715" s="2"/>
    </row>
    <row r="269966" spans="16:16" x14ac:dyDescent="0.25">
      <c r="P269966" s="2"/>
    </row>
    <row r="270217" spans="16:16" x14ac:dyDescent="0.25">
      <c r="P270217" s="2"/>
    </row>
    <row r="270468" spans="16:16" x14ac:dyDescent="0.25">
      <c r="P270468" s="2"/>
    </row>
    <row r="270719" spans="16:16" x14ac:dyDescent="0.25">
      <c r="P270719" s="2"/>
    </row>
    <row r="270970" spans="16:16" x14ac:dyDescent="0.25">
      <c r="P270970" s="2"/>
    </row>
    <row r="271221" spans="16:16" x14ac:dyDescent="0.25">
      <c r="P271221" s="2"/>
    </row>
    <row r="271472" spans="16:16" x14ac:dyDescent="0.25">
      <c r="P271472" s="2"/>
    </row>
    <row r="271723" spans="16:16" x14ac:dyDescent="0.25">
      <c r="P271723" s="2"/>
    </row>
    <row r="271974" spans="16:16" x14ac:dyDescent="0.25">
      <c r="P271974" s="2"/>
    </row>
    <row r="272225" spans="16:16" x14ac:dyDescent="0.25">
      <c r="P272225" s="2"/>
    </row>
    <row r="272476" spans="16:16" x14ac:dyDescent="0.25">
      <c r="P272476" s="2"/>
    </row>
    <row r="272727" spans="16:16" x14ac:dyDescent="0.25">
      <c r="P272727" s="2"/>
    </row>
    <row r="272978" spans="16:16" x14ac:dyDescent="0.25">
      <c r="P272978" s="2"/>
    </row>
    <row r="273229" spans="16:16" x14ac:dyDescent="0.25">
      <c r="P273229" s="2"/>
    </row>
    <row r="273480" spans="16:16" x14ac:dyDescent="0.25">
      <c r="P273480" s="2"/>
    </row>
    <row r="273731" spans="16:16" x14ac:dyDescent="0.25">
      <c r="P273731" s="2"/>
    </row>
    <row r="273982" spans="16:16" x14ac:dyDescent="0.25">
      <c r="P273982" s="2"/>
    </row>
    <row r="274233" spans="16:16" x14ac:dyDescent="0.25">
      <c r="P274233" s="2"/>
    </row>
    <row r="274484" spans="16:16" x14ac:dyDescent="0.25">
      <c r="P274484" s="2"/>
    </row>
    <row r="274735" spans="16:16" x14ac:dyDescent="0.25">
      <c r="P274735" s="2"/>
    </row>
    <row r="274986" spans="16:16" x14ac:dyDescent="0.25">
      <c r="P274986" s="2"/>
    </row>
    <row r="275237" spans="16:16" x14ac:dyDescent="0.25">
      <c r="P275237" s="2"/>
    </row>
    <row r="275488" spans="16:16" x14ac:dyDescent="0.25">
      <c r="P275488" s="2"/>
    </row>
    <row r="275739" spans="16:16" x14ac:dyDescent="0.25">
      <c r="P275739" s="2"/>
    </row>
    <row r="275990" spans="16:16" x14ac:dyDescent="0.25">
      <c r="P275990" s="2"/>
    </row>
    <row r="276241" spans="16:16" x14ac:dyDescent="0.25">
      <c r="P276241" s="2"/>
    </row>
    <row r="276492" spans="16:16" x14ac:dyDescent="0.25">
      <c r="P276492" s="2"/>
    </row>
    <row r="276743" spans="16:16" x14ac:dyDescent="0.25">
      <c r="P276743" s="2"/>
    </row>
    <row r="276994" spans="16:16" x14ac:dyDescent="0.25">
      <c r="P276994" s="2"/>
    </row>
    <row r="277245" spans="16:16" x14ac:dyDescent="0.25">
      <c r="P277245" s="2"/>
    </row>
    <row r="277496" spans="16:16" x14ac:dyDescent="0.25">
      <c r="P277496" s="2"/>
    </row>
    <row r="277747" spans="16:16" x14ac:dyDescent="0.25">
      <c r="P277747" s="2"/>
    </row>
    <row r="277998" spans="16:16" x14ac:dyDescent="0.25">
      <c r="P277998" s="2"/>
    </row>
    <row r="278249" spans="16:16" x14ac:dyDescent="0.25">
      <c r="P278249" s="2"/>
    </row>
    <row r="278500" spans="16:16" x14ac:dyDescent="0.25">
      <c r="P278500" s="2"/>
    </row>
    <row r="278751" spans="16:16" x14ac:dyDescent="0.25">
      <c r="P278751" s="2"/>
    </row>
    <row r="279002" spans="16:16" x14ac:dyDescent="0.25">
      <c r="P279002" s="2"/>
    </row>
    <row r="279253" spans="16:16" x14ac:dyDescent="0.25">
      <c r="P279253" s="2"/>
    </row>
    <row r="279504" spans="16:16" x14ac:dyDescent="0.25">
      <c r="P279504" s="2"/>
    </row>
    <row r="279755" spans="16:16" x14ac:dyDescent="0.25">
      <c r="P279755" s="2"/>
    </row>
    <row r="280006" spans="16:16" x14ac:dyDescent="0.25">
      <c r="P280006" s="2"/>
    </row>
    <row r="280257" spans="16:16" x14ac:dyDescent="0.25">
      <c r="P280257" s="2"/>
    </row>
    <row r="280508" spans="16:16" x14ac:dyDescent="0.25">
      <c r="P280508" s="2"/>
    </row>
    <row r="280759" spans="16:16" x14ac:dyDescent="0.25">
      <c r="P280759" s="2"/>
    </row>
    <row r="281010" spans="16:16" x14ac:dyDescent="0.25">
      <c r="P281010" s="2"/>
    </row>
    <row r="281261" spans="16:16" x14ac:dyDescent="0.25">
      <c r="P281261" s="2"/>
    </row>
    <row r="281512" spans="16:16" x14ac:dyDescent="0.25">
      <c r="P281512" s="2"/>
    </row>
    <row r="281763" spans="16:16" x14ac:dyDescent="0.25">
      <c r="P281763" s="2"/>
    </row>
    <row r="282014" spans="16:16" x14ac:dyDescent="0.25">
      <c r="P282014" s="2"/>
    </row>
    <row r="282265" spans="16:16" x14ac:dyDescent="0.25">
      <c r="P282265" s="2"/>
    </row>
    <row r="282516" spans="16:16" x14ac:dyDescent="0.25">
      <c r="P282516" s="2"/>
    </row>
    <row r="282767" spans="16:16" x14ac:dyDescent="0.25">
      <c r="P282767" s="2"/>
    </row>
    <row r="283018" spans="16:16" x14ac:dyDescent="0.25">
      <c r="P283018" s="2"/>
    </row>
    <row r="283269" spans="16:16" x14ac:dyDescent="0.25">
      <c r="P283269" s="2"/>
    </row>
    <row r="283520" spans="16:16" x14ac:dyDescent="0.25">
      <c r="P283520" s="2"/>
    </row>
    <row r="283771" spans="16:16" x14ac:dyDescent="0.25">
      <c r="P283771" s="2"/>
    </row>
    <row r="284022" spans="16:16" x14ac:dyDescent="0.25">
      <c r="P284022" s="2"/>
    </row>
    <row r="284273" spans="16:16" x14ac:dyDescent="0.25">
      <c r="P284273" s="2"/>
    </row>
    <row r="284524" spans="16:16" x14ac:dyDescent="0.25">
      <c r="P284524" s="2"/>
    </row>
    <row r="284775" spans="16:16" x14ac:dyDescent="0.25">
      <c r="P284775" s="2"/>
    </row>
    <row r="285026" spans="16:16" x14ac:dyDescent="0.25">
      <c r="P285026" s="2"/>
    </row>
    <row r="285277" spans="16:16" x14ac:dyDescent="0.25">
      <c r="P285277" s="2"/>
    </row>
    <row r="285528" spans="16:16" x14ac:dyDescent="0.25">
      <c r="P285528" s="2"/>
    </row>
    <row r="285779" spans="16:16" x14ac:dyDescent="0.25">
      <c r="P285779" s="2"/>
    </row>
    <row r="286030" spans="16:16" x14ac:dyDescent="0.25">
      <c r="P286030" s="2"/>
    </row>
    <row r="286281" spans="16:16" x14ac:dyDescent="0.25">
      <c r="P286281" s="2"/>
    </row>
    <row r="286532" spans="16:16" x14ac:dyDescent="0.25">
      <c r="P286532" s="2"/>
    </row>
    <row r="286783" spans="16:16" x14ac:dyDescent="0.25">
      <c r="P286783" s="2"/>
    </row>
    <row r="287034" spans="16:16" x14ac:dyDescent="0.25">
      <c r="P287034" s="2"/>
    </row>
    <row r="287285" spans="16:16" x14ac:dyDescent="0.25">
      <c r="P287285" s="2"/>
    </row>
    <row r="287536" spans="16:16" x14ac:dyDescent="0.25">
      <c r="P287536" s="2"/>
    </row>
    <row r="287787" spans="16:16" x14ac:dyDescent="0.25">
      <c r="P287787" s="2"/>
    </row>
    <row r="288038" spans="16:16" x14ac:dyDescent="0.25">
      <c r="P288038" s="2"/>
    </row>
    <row r="288289" spans="16:16" x14ac:dyDescent="0.25">
      <c r="P288289" s="2"/>
    </row>
    <row r="288540" spans="16:16" x14ac:dyDescent="0.25">
      <c r="P288540" s="2"/>
    </row>
    <row r="288791" spans="16:16" x14ac:dyDescent="0.25">
      <c r="P288791" s="2"/>
    </row>
    <row r="289042" spans="16:16" x14ac:dyDescent="0.25">
      <c r="P289042" s="2"/>
    </row>
    <row r="289293" spans="16:16" x14ac:dyDescent="0.25">
      <c r="P289293" s="2"/>
    </row>
    <row r="289544" spans="16:16" x14ac:dyDescent="0.25">
      <c r="P289544" s="2"/>
    </row>
    <row r="289795" spans="16:16" x14ac:dyDescent="0.25">
      <c r="P289795" s="2"/>
    </row>
    <row r="290046" spans="16:16" x14ac:dyDescent="0.25">
      <c r="P290046" s="2"/>
    </row>
    <row r="290297" spans="16:16" x14ac:dyDescent="0.25">
      <c r="P290297" s="2"/>
    </row>
    <row r="290548" spans="16:16" x14ac:dyDescent="0.25">
      <c r="P290548" s="2"/>
    </row>
    <row r="290799" spans="16:16" x14ac:dyDescent="0.25">
      <c r="P290799" s="2"/>
    </row>
    <row r="291050" spans="16:16" x14ac:dyDescent="0.25">
      <c r="P291050" s="2"/>
    </row>
    <row r="291301" spans="16:16" x14ac:dyDescent="0.25">
      <c r="P291301" s="2"/>
    </row>
    <row r="291552" spans="16:16" x14ac:dyDescent="0.25">
      <c r="P291552" s="2"/>
    </row>
    <row r="291803" spans="16:16" x14ac:dyDescent="0.25">
      <c r="P291803" s="2"/>
    </row>
    <row r="292054" spans="16:16" x14ac:dyDescent="0.25">
      <c r="P292054" s="2"/>
    </row>
    <row r="292305" spans="16:16" x14ac:dyDescent="0.25">
      <c r="P292305" s="2"/>
    </row>
    <row r="292556" spans="16:16" x14ac:dyDescent="0.25">
      <c r="P292556" s="2"/>
    </row>
    <row r="292807" spans="16:16" x14ac:dyDescent="0.25">
      <c r="P292807" s="2"/>
    </row>
    <row r="293058" spans="16:16" x14ac:dyDescent="0.25">
      <c r="P293058" s="2"/>
    </row>
    <row r="293309" spans="16:16" x14ac:dyDescent="0.25">
      <c r="P293309" s="2"/>
    </row>
    <row r="293560" spans="16:16" x14ac:dyDescent="0.25">
      <c r="P293560" s="2"/>
    </row>
    <row r="293811" spans="16:16" x14ac:dyDescent="0.25">
      <c r="P293811" s="2"/>
    </row>
    <row r="294062" spans="16:16" x14ac:dyDescent="0.25">
      <c r="P294062" s="2"/>
    </row>
    <row r="294313" spans="16:16" x14ac:dyDescent="0.25">
      <c r="P294313" s="2"/>
    </row>
    <row r="294564" spans="16:16" x14ac:dyDescent="0.25">
      <c r="P294564" s="2"/>
    </row>
    <row r="294815" spans="16:16" x14ac:dyDescent="0.25">
      <c r="P294815" s="2"/>
    </row>
    <row r="295066" spans="16:16" x14ac:dyDescent="0.25">
      <c r="P295066" s="2"/>
    </row>
    <row r="295317" spans="16:16" x14ac:dyDescent="0.25">
      <c r="P295317" s="2"/>
    </row>
    <row r="295568" spans="16:16" x14ac:dyDescent="0.25">
      <c r="P295568" s="2"/>
    </row>
    <row r="295819" spans="16:16" x14ac:dyDescent="0.25">
      <c r="P295819" s="2"/>
    </row>
    <row r="296070" spans="16:16" x14ac:dyDescent="0.25">
      <c r="P296070" s="2"/>
    </row>
    <row r="296321" spans="16:16" x14ac:dyDescent="0.25">
      <c r="P296321" s="2"/>
    </row>
    <row r="296572" spans="16:16" x14ac:dyDescent="0.25">
      <c r="P296572" s="2"/>
    </row>
    <row r="296823" spans="16:16" x14ac:dyDescent="0.25">
      <c r="P296823" s="2"/>
    </row>
    <row r="297074" spans="16:16" x14ac:dyDescent="0.25">
      <c r="P297074" s="2"/>
    </row>
    <row r="297325" spans="16:16" x14ac:dyDescent="0.25">
      <c r="P297325" s="2"/>
    </row>
    <row r="297576" spans="16:16" x14ac:dyDescent="0.25">
      <c r="P297576" s="2"/>
    </row>
    <row r="297827" spans="16:16" x14ac:dyDescent="0.25">
      <c r="P297827" s="2"/>
    </row>
    <row r="298078" spans="16:16" x14ac:dyDescent="0.25">
      <c r="P298078" s="2"/>
    </row>
    <row r="298329" spans="16:16" x14ac:dyDescent="0.25">
      <c r="P298329" s="2"/>
    </row>
    <row r="298580" spans="16:16" x14ac:dyDescent="0.25">
      <c r="P298580" s="2"/>
    </row>
    <row r="298831" spans="16:16" x14ac:dyDescent="0.25">
      <c r="P298831" s="2"/>
    </row>
    <row r="299082" spans="16:16" x14ac:dyDescent="0.25">
      <c r="P299082" s="2"/>
    </row>
    <row r="299333" spans="16:16" x14ac:dyDescent="0.25">
      <c r="P299333" s="2"/>
    </row>
    <row r="299584" spans="16:16" x14ac:dyDescent="0.25">
      <c r="P299584" s="2"/>
    </row>
    <row r="299835" spans="16:16" x14ac:dyDescent="0.25">
      <c r="P299835" s="2"/>
    </row>
    <row r="300086" spans="16:16" x14ac:dyDescent="0.25">
      <c r="P300086" s="2"/>
    </row>
    <row r="300337" spans="16:16" x14ac:dyDescent="0.25">
      <c r="P300337" s="2"/>
    </row>
    <row r="300588" spans="16:16" x14ac:dyDescent="0.25">
      <c r="P300588" s="2"/>
    </row>
    <row r="300839" spans="16:16" x14ac:dyDescent="0.25">
      <c r="P300839" s="2"/>
    </row>
    <row r="301090" spans="16:16" x14ac:dyDescent="0.25">
      <c r="P301090" s="2"/>
    </row>
    <row r="301341" spans="16:16" x14ac:dyDescent="0.25">
      <c r="P301341" s="2"/>
    </row>
    <row r="301592" spans="16:16" x14ac:dyDescent="0.25">
      <c r="P301592" s="2"/>
    </row>
    <row r="301843" spans="16:16" x14ac:dyDescent="0.25">
      <c r="P301843" s="2"/>
    </row>
    <row r="302094" spans="16:16" x14ac:dyDescent="0.25">
      <c r="P302094" s="2"/>
    </row>
    <row r="302345" spans="16:16" x14ac:dyDescent="0.25">
      <c r="P302345" s="2"/>
    </row>
    <row r="302596" spans="16:16" x14ac:dyDescent="0.25">
      <c r="P302596" s="2"/>
    </row>
    <row r="302847" spans="16:16" x14ac:dyDescent="0.25">
      <c r="P302847" s="2"/>
    </row>
    <row r="303098" spans="16:16" x14ac:dyDescent="0.25">
      <c r="P303098" s="2"/>
    </row>
    <row r="303349" spans="16:16" x14ac:dyDescent="0.25">
      <c r="P303349" s="2"/>
    </row>
    <row r="303600" spans="16:16" x14ac:dyDescent="0.25">
      <c r="P303600" s="2"/>
    </row>
    <row r="303851" spans="16:16" x14ac:dyDescent="0.25">
      <c r="P303851" s="2"/>
    </row>
    <row r="304102" spans="16:16" x14ac:dyDescent="0.25">
      <c r="P304102" s="2"/>
    </row>
    <row r="304353" spans="16:16" x14ac:dyDescent="0.25">
      <c r="P304353" s="2"/>
    </row>
    <row r="304604" spans="16:16" x14ac:dyDescent="0.25">
      <c r="P304604" s="2"/>
    </row>
    <row r="304855" spans="16:16" x14ac:dyDescent="0.25">
      <c r="P304855" s="2"/>
    </row>
    <row r="305106" spans="16:16" x14ac:dyDescent="0.25">
      <c r="P305106" s="2"/>
    </row>
    <row r="305357" spans="16:16" x14ac:dyDescent="0.25">
      <c r="P305357" s="2"/>
    </row>
    <row r="305608" spans="16:16" x14ac:dyDescent="0.25">
      <c r="P305608" s="2"/>
    </row>
    <row r="305859" spans="16:16" x14ac:dyDescent="0.25">
      <c r="P305859" s="2"/>
    </row>
    <row r="306110" spans="16:16" x14ac:dyDescent="0.25">
      <c r="P306110" s="2"/>
    </row>
    <row r="306361" spans="16:16" x14ac:dyDescent="0.25">
      <c r="P306361" s="2"/>
    </row>
    <row r="306612" spans="16:16" x14ac:dyDescent="0.25">
      <c r="P306612" s="2"/>
    </row>
    <row r="306863" spans="16:16" x14ac:dyDescent="0.25">
      <c r="P306863" s="2"/>
    </row>
    <row r="307114" spans="16:16" x14ac:dyDescent="0.25">
      <c r="P307114" s="2"/>
    </row>
    <row r="307365" spans="16:16" x14ac:dyDescent="0.25">
      <c r="P307365" s="2"/>
    </row>
    <row r="307616" spans="16:16" x14ac:dyDescent="0.25">
      <c r="P307616" s="2"/>
    </row>
    <row r="307867" spans="16:16" x14ac:dyDescent="0.25">
      <c r="P307867" s="2"/>
    </row>
    <row r="308118" spans="16:16" x14ac:dyDescent="0.25">
      <c r="P308118" s="2"/>
    </row>
    <row r="308369" spans="16:16" x14ac:dyDescent="0.25">
      <c r="P308369" s="2"/>
    </row>
    <row r="308620" spans="16:16" x14ac:dyDescent="0.25">
      <c r="P308620" s="2"/>
    </row>
    <row r="308871" spans="16:16" x14ac:dyDescent="0.25">
      <c r="P308871" s="2"/>
    </row>
    <row r="309122" spans="16:16" x14ac:dyDescent="0.25">
      <c r="P309122" s="2"/>
    </row>
    <row r="309373" spans="16:16" x14ac:dyDescent="0.25">
      <c r="P309373" s="2"/>
    </row>
    <row r="309624" spans="16:16" x14ac:dyDescent="0.25">
      <c r="P309624" s="2"/>
    </row>
    <row r="309875" spans="16:16" x14ac:dyDescent="0.25">
      <c r="P309875" s="2"/>
    </row>
    <row r="310126" spans="16:16" x14ac:dyDescent="0.25">
      <c r="P310126" s="2"/>
    </row>
    <row r="310377" spans="16:16" x14ac:dyDescent="0.25">
      <c r="P310377" s="2"/>
    </row>
    <row r="310628" spans="16:16" x14ac:dyDescent="0.25">
      <c r="P310628" s="2"/>
    </row>
    <row r="310879" spans="16:16" x14ac:dyDescent="0.25">
      <c r="P310879" s="2"/>
    </row>
    <row r="311130" spans="16:16" x14ac:dyDescent="0.25">
      <c r="P311130" s="2"/>
    </row>
    <row r="311381" spans="16:16" x14ac:dyDescent="0.25">
      <c r="P311381" s="2"/>
    </row>
    <row r="311632" spans="16:16" x14ac:dyDescent="0.25">
      <c r="P311632" s="2"/>
    </row>
    <row r="311883" spans="16:16" x14ac:dyDescent="0.25">
      <c r="P311883" s="2"/>
    </row>
    <row r="312134" spans="16:16" x14ac:dyDescent="0.25">
      <c r="P312134" s="2"/>
    </row>
    <row r="312385" spans="16:16" x14ac:dyDescent="0.25">
      <c r="P312385" s="2"/>
    </row>
    <row r="312636" spans="16:16" x14ac:dyDescent="0.25">
      <c r="P312636" s="2"/>
    </row>
    <row r="312887" spans="16:16" x14ac:dyDescent="0.25">
      <c r="P312887" s="2"/>
    </row>
    <row r="313138" spans="16:16" x14ac:dyDescent="0.25">
      <c r="P313138" s="2"/>
    </row>
    <row r="313389" spans="16:16" x14ac:dyDescent="0.25">
      <c r="P313389" s="2"/>
    </row>
    <row r="313640" spans="16:16" x14ac:dyDescent="0.25">
      <c r="P313640" s="2"/>
    </row>
    <row r="313891" spans="16:16" x14ac:dyDescent="0.25">
      <c r="P313891" s="2"/>
    </row>
    <row r="314142" spans="16:16" x14ac:dyDescent="0.25">
      <c r="P314142" s="2"/>
    </row>
    <row r="314393" spans="16:16" x14ac:dyDescent="0.25">
      <c r="P314393" s="2"/>
    </row>
    <row r="314644" spans="16:16" x14ac:dyDescent="0.25">
      <c r="P314644" s="2"/>
    </row>
    <row r="314895" spans="16:16" x14ac:dyDescent="0.25">
      <c r="P314895" s="2"/>
    </row>
    <row r="315146" spans="16:16" x14ac:dyDescent="0.25">
      <c r="P315146" s="2"/>
    </row>
    <row r="315397" spans="16:16" x14ac:dyDescent="0.25">
      <c r="P315397" s="2"/>
    </row>
    <row r="315648" spans="16:16" x14ac:dyDescent="0.25">
      <c r="P315648" s="2"/>
    </row>
    <row r="315899" spans="16:16" x14ac:dyDescent="0.25">
      <c r="P315899" s="2"/>
    </row>
    <row r="316150" spans="16:16" x14ac:dyDescent="0.25">
      <c r="P316150" s="2"/>
    </row>
    <row r="316401" spans="16:16" x14ac:dyDescent="0.25">
      <c r="P316401" s="2"/>
    </row>
    <row r="316652" spans="16:16" x14ac:dyDescent="0.25">
      <c r="P316652" s="2"/>
    </row>
    <row r="316903" spans="16:16" x14ac:dyDescent="0.25">
      <c r="P316903" s="2"/>
    </row>
    <row r="317154" spans="16:16" x14ac:dyDescent="0.25">
      <c r="P317154" s="2"/>
    </row>
    <row r="317405" spans="16:16" x14ac:dyDescent="0.25">
      <c r="P317405" s="2"/>
    </row>
    <row r="317656" spans="16:16" x14ac:dyDescent="0.25">
      <c r="P317656" s="2"/>
    </row>
    <row r="317907" spans="16:16" x14ac:dyDescent="0.25">
      <c r="P317907" s="2"/>
    </row>
    <row r="318158" spans="16:16" x14ac:dyDescent="0.25">
      <c r="P318158" s="2"/>
    </row>
    <row r="318409" spans="16:16" x14ac:dyDescent="0.25">
      <c r="P318409" s="2"/>
    </row>
    <row r="318660" spans="16:16" x14ac:dyDescent="0.25">
      <c r="P318660" s="2"/>
    </row>
    <row r="318911" spans="16:16" x14ac:dyDescent="0.25">
      <c r="P318911" s="2"/>
    </row>
    <row r="319162" spans="16:16" x14ac:dyDescent="0.25">
      <c r="P319162" s="2"/>
    </row>
    <row r="319413" spans="16:16" x14ac:dyDescent="0.25">
      <c r="P319413" s="2"/>
    </row>
    <row r="319664" spans="16:16" x14ac:dyDescent="0.25">
      <c r="P319664" s="2"/>
    </row>
    <row r="319915" spans="16:16" x14ac:dyDescent="0.25">
      <c r="P319915" s="2"/>
    </row>
    <row r="320166" spans="16:16" x14ac:dyDescent="0.25">
      <c r="P320166" s="2"/>
    </row>
    <row r="320417" spans="16:16" x14ac:dyDescent="0.25">
      <c r="P320417" s="2"/>
    </row>
    <row r="320668" spans="16:16" x14ac:dyDescent="0.25">
      <c r="P320668" s="2"/>
    </row>
    <row r="320919" spans="16:16" x14ac:dyDescent="0.25">
      <c r="P320919" s="2"/>
    </row>
    <row r="321170" spans="16:16" x14ac:dyDescent="0.25">
      <c r="P321170" s="2"/>
    </row>
    <row r="321421" spans="16:16" x14ac:dyDescent="0.25">
      <c r="P321421" s="2"/>
    </row>
    <row r="321672" spans="16:16" x14ac:dyDescent="0.25">
      <c r="P321672" s="2"/>
    </row>
    <row r="321923" spans="16:16" x14ac:dyDescent="0.25">
      <c r="P321923" s="2"/>
    </row>
    <row r="322174" spans="16:16" x14ac:dyDescent="0.25">
      <c r="P322174" s="2"/>
    </row>
    <row r="322425" spans="16:16" x14ac:dyDescent="0.25">
      <c r="P322425" s="2"/>
    </row>
    <row r="322676" spans="16:16" x14ac:dyDescent="0.25">
      <c r="P322676" s="2"/>
    </row>
    <row r="322927" spans="16:16" x14ac:dyDescent="0.25">
      <c r="P322927" s="2"/>
    </row>
    <row r="323178" spans="16:16" x14ac:dyDescent="0.25">
      <c r="P323178" s="2"/>
    </row>
    <row r="323429" spans="16:16" x14ac:dyDescent="0.25">
      <c r="P323429" s="2"/>
    </row>
    <row r="323680" spans="16:16" x14ac:dyDescent="0.25">
      <c r="P323680" s="2"/>
    </row>
    <row r="323931" spans="16:16" x14ac:dyDescent="0.25">
      <c r="P323931" s="2"/>
    </row>
    <row r="324182" spans="16:16" x14ac:dyDescent="0.25">
      <c r="P324182" s="2"/>
    </row>
    <row r="324433" spans="16:16" x14ac:dyDescent="0.25">
      <c r="P324433" s="2"/>
    </row>
    <row r="324684" spans="16:16" x14ac:dyDescent="0.25">
      <c r="P324684" s="2"/>
    </row>
    <row r="324935" spans="16:16" x14ac:dyDescent="0.25">
      <c r="P324935" s="2"/>
    </row>
    <row r="325186" spans="16:16" x14ac:dyDescent="0.25">
      <c r="P325186" s="2"/>
    </row>
    <row r="325437" spans="16:16" x14ac:dyDescent="0.25">
      <c r="P325437" s="2"/>
    </row>
    <row r="325688" spans="16:16" x14ac:dyDescent="0.25">
      <c r="P325688" s="2"/>
    </row>
    <row r="325939" spans="16:16" x14ac:dyDescent="0.25">
      <c r="P325939" s="2"/>
    </row>
    <row r="326190" spans="16:16" x14ac:dyDescent="0.25">
      <c r="P326190" s="2"/>
    </row>
    <row r="326441" spans="16:16" x14ac:dyDescent="0.25">
      <c r="P326441" s="2"/>
    </row>
    <row r="326692" spans="16:16" x14ac:dyDescent="0.25">
      <c r="P326692" s="2"/>
    </row>
    <row r="326943" spans="16:16" x14ac:dyDescent="0.25">
      <c r="P326943" s="2"/>
    </row>
    <row r="327194" spans="16:16" x14ac:dyDescent="0.25">
      <c r="P327194" s="2"/>
    </row>
    <row r="327445" spans="16:16" x14ac:dyDescent="0.25">
      <c r="P327445" s="2"/>
    </row>
    <row r="327696" spans="16:16" x14ac:dyDescent="0.25">
      <c r="P327696" s="2"/>
    </row>
    <row r="327947" spans="16:16" x14ac:dyDescent="0.25">
      <c r="P327947" s="2"/>
    </row>
    <row r="328198" spans="16:16" x14ac:dyDescent="0.25">
      <c r="P328198" s="2"/>
    </row>
    <row r="328449" spans="16:16" x14ac:dyDescent="0.25">
      <c r="P328449" s="2"/>
    </row>
    <row r="328700" spans="16:16" x14ac:dyDescent="0.25">
      <c r="P328700" s="2"/>
    </row>
    <row r="328951" spans="16:16" x14ac:dyDescent="0.25">
      <c r="P328951" s="2"/>
    </row>
    <row r="329202" spans="16:16" x14ac:dyDescent="0.25">
      <c r="P329202" s="2"/>
    </row>
    <row r="329453" spans="16:16" x14ac:dyDescent="0.25">
      <c r="P329453" s="2"/>
    </row>
    <row r="329704" spans="16:16" x14ac:dyDescent="0.25">
      <c r="P329704" s="2"/>
    </row>
    <row r="329955" spans="16:16" x14ac:dyDescent="0.25">
      <c r="P329955" s="2"/>
    </row>
    <row r="330206" spans="16:16" x14ac:dyDescent="0.25">
      <c r="P330206" s="2"/>
    </row>
    <row r="330457" spans="16:16" x14ac:dyDescent="0.25">
      <c r="P330457" s="2"/>
    </row>
    <row r="330708" spans="16:16" x14ac:dyDescent="0.25">
      <c r="P330708" s="2"/>
    </row>
    <row r="330959" spans="16:16" x14ac:dyDescent="0.25">
      <c r="P330959" s="2"/>
    </row>
    <row r="331210" spans="16:16" x14ac:dyDescent="0.25">
      <c r="P331210" s="2"/>
    </row>
    <row r="331461" spans="16:16" x14ac:dyDescent="0.25">
      <c r="P331461" s="2"/>
    </row>
    <row r="331712" spans="16:16" x14ac:dyDescent="0.25">
      <c r="P331712" s="2"/>
    </row>
    <row r="331963" spans="16:16" x14ac:dyDescent="0.25">
      <c r="P331963" s="2"/>
    </row>
    <row r="332214" spans="16:16" x14ac:dyDescent="0.25">
      <c r="P332214" s="2"/>
    </row>
    <row r="332465" spans="16:16" x14ac:dyDescent="0.25">
      <c r="P332465" s="2"/>
    </row>
    <row r="332716" spans="16:16" x14ac:dyDescent="0.25">
      <c r="P332716" s="2"/>
    </row>
    <row r="332967" spans="16:16" x14ac:dyDescent="0.25">
      <c r="P332967" s="2"/>
    </row>
    <row r="333218" spans="16:16" x14ac:dyDescent="0.25">
      <c r="P333218" s="2"/>
    </row>
    <row r="333469" spans="16:16" x14ac:dyDescent="0.25">
      <c r="P333469" s="2"/>
    </row>
    <row r="333720" spans="16:16" x14ac:dyDescent="0.25">
      <c r="P333720" s="2"/>
    </row>
    <row r="333971" spans="16:16" x14ac:dyDescent="0.25">
      <c r="P333971" s="2"/>
    </row>
    <row r="334222" spans="16:16" x14ac:dyDescent="0.25">
      <c r="P334222" s="2"/>
    </row>
    <row r="334473" spans="16:16" x14ac:dyDescent="0.25">
      <c r="P334473" s="2"/>
    </row>
    <row r="334724" spans="16:16" x14ac:dyDescent="0.25">
      <c r="P334724" s="2"/>
    </row>
    <row r="334975" spans="16:16" x14ac:dyDescent="0.25">
      <c r="P334975" s="2"/>
    </row>
    <row r="335226" spans="16:16" x14ac:dyDescent="0.25">
      <c r="P335226" s="2"/>
    </row>
    <row r="335477" spans="16:16" x14ac:dyDescent="0.25">
      <c r="P335477" s="2"/>
    </row>
    <row r="335728" spans="16:16" x14ac:dyDescent="0.25">
      <c r="P335728" s="2"/>
    </row>
    <row r="335979" spans="16:16" x14ac:dyDescent="0.25">
      <c r="P335979" s="2"/>
    </row>
    <row r="336230" spans="16:16" x14ac:dyDescent="0.25">
      <c r="P336230" s="2"/>
    </row>
    <row r="336481" spans="16:16" x14ac:dyDescent="0.25">
      <c r="P336481" s="2"/>
    </row>
    <row r="336732" spans="16:16" x14ac:dyDescent="0.25">
      <c r="P336732" s="2"/>
    </row>
    <row r="336983" spans="16:16" x14ac:dyDescent="0.25">
      <c r="P336983" s="2"/>
    </row>
    <row r="337234" spans="16:16" x14ac:dyDescent="0.25">
      <c r="P337234" s="2"/>
    </row>
    <row r="337485" spans="16:16" x14ac:dyDescent="0.25">
      <c r="P337485" s="2"/>
    </row>
    <row r="337736" spans="16:16" x14ac:dyDescent="0.25">
      <c r="P337736" s="2"/>
    </row>
    <row r="337987" spans="16:16" x14ac:dyDescent="0.25">
      <c r="P337987" s="2"/>
    </row>
    <row r="338238" spans="16:16" x14ac:dyDescent="0.25">
      <c r="P338238" s="2"/>
    </row>
    <row r="338489" spans="16:16" x14ac:dyDescent="0.25">
      <c r="P338489" s="2"/>
    </row>
    <row r="338740" spans="16:16" x14ac:dyDescent="0.25">
      <c r="P338740" s="2"/>
    </row>
    <row r="338991" spans="16:16" x14ac:dyDescent="0.25">
      <c r="P338991" s="2"/>
    </row>
    <row r="339242" spans="16:16" x14ac:dyDescent="0.25">
      <c r="P339242" s="2"/>
    </row>
    <row r="339493" spans="16:16" x14ac:dyDescent="0.25">
      <c r="P339493" s="2"/>
    </row>
    <row r="339744" spans="16:16" x14ac:dyDescent="0.25">
      <c r="P339744" s="2"/>
    </row>
    <row r="339995" spans="16:16" x14ac:dyDescent="0.25">
      <c r="P339995" s="2"/>
    </row>
    <row r="340246" spans="16:16" x14ac:dyDescent="0.25">
      <c r="P340246" s="2"/>
    </row>
    <row r="340497" spans="16:16" x14ac:dyDescent="0.25">
      <c r="P340497" s="2"/>
    </row>
    <row r="340748" spans="16:16" x14ac:dyDescent="0.25">
      <c r="P340748" s="2"/>
    </row>
    <row r="340999" spans="16:16" x14ac:dyDescent="0.25">
      <c r="P340999" s="2"/>
    </row>
    <row r="341250" spans="16:16" x14ac:dyDescent="0.25">
      <c r="P341250" s="2"/>
    </row>
    <row r="341501" spans="16:16" x14ac:dyDescent="0.25">
      <c r="P341501" s="2"/>
    </row>
    <row r="341752" spans="16:16" x14ac:dyDescent="0.25">
      <c r="P341752" s="2"/>
    </row>
    <row r="342003" spans="16:16" x14ac:dyDescent="0.25">
      <c r="P342003" s="2"/>
    </row>
    <row r="342254" spans="16:16" x14ac:dyDescent="0.25">
      <c r="P342254" s="2"/>
    </row>
    <row r="342505" spans="16:16" x14ac:dyDescent="0.25">
      <c r="P342505" s="2"/>
    </row>
    <row r="342756" spans="16:16" x14ac:dyDescent="0.25">
      <c r="P342756" s="2"/>
    </row>
    <row r="343007" spans="16:16" x14ac:dyDescent="0.25">
      <c r="P343007" s="2"/>
    </row>
    <row r="343258" spans="16:16" x14ac:dyDescent="0.25">
      <c r="P343258" s="2"/>
    </row>
    <row r="343509" spans="16:16" x14ac:dyDescent="0.25">
      <c r="P343509" s="2"/>
    </row>
    <row r="343760" spans="16:16" x14ac:dyDescent="0.25">
      <c r="P343760" s="2"/>
    </row>
    <row r="344011" spans="16:16" x14ac:dyDescent="0.25">
      <c r="P344011" s="2"/>
    </row>
    <row r="344262" spans="16:16" x14ac:dyDescent="0.25">
      <c r="P344262" s="2"/>
    </row>
    <row r="344513" spans="16:16" x14ac:dyDescent="0.25">
      <c r="P344513" s="2"/>
    </row>
    <row r="344764" spans="16:16" x14ac:dyDescent="0.25">
      <c r="P344764" s="2"/>
    </row>
    <row r="345015" spans="16:16" x14ac:dyDescent="0.25">
      <c r="P345015" s="2"/>
    </row>
    <row r="345266" spans="16:16" x14ac:dyDescent="0.25">
      <c r="P345266" s="2"/>
    </row>
    <row r="345517" spans="16:16" x14ac:dyDescent="0.25">
      <c r="P345517" s="2"/>
    </row>
    <row r="345768" spans="16:16" x14ac:dyDescent="0.25">
      <c r="P345768" s="2"/>
    </row>
    <row r="346019" spans="16:16" x14ac:dyDescent="0.25">
      <c r="P346019" s="2"/>
    </row>
    <row r="346270" spans="16:16" x14ac:dyDescent="0.25">
      <c r="P346270" s="2"/>
    </row>
    <row r="346521" spans="16:16" x14ac:dyDescent="0.25">
      <c r="P346521" s="2"/>
    </row>
    <row r="346772" spans="16:16" x14ac:dyDescent="0.25">
      <c r="P346772" s="2"/>
    </row>
    <row r="347023" spans="16:16" x14ac:dyDescent="0.25">
      <c r="P347023" s="2"/>
    </row>
    <row r="347274" spans="16:16" x14ac:dyDescent="0.25">
      <c r="P347274" s="2"/>
    </row>
    <row r="347525" spans="16:16" x14ac:dyDescent="0.25">
      <c r="P347525" s="2"/>
    </row>
    <row r="347776" spans="16:16" x14ac:dyDescent="0.25">
      <c r="P347776" s="2"/>
    </row>
    <row r="348027" spans="16:16" x14ac:dyDescent="0.25">
      <c r="P348027" s="2"/>
    </row>
    <row r="348278" spans="16:16" x14ac:dyDescent="0.25">
      <c r="P348278" s="2"/>
    </row>
    <row r="348529" spans="16:16" x14ac:dyDescent="0.25">
      <c r="P348529" s="2"/>
    </row>
    <row r="348780" spans="16:16" x14ac:dyDescent="0.25">
      <c r="P348780" s="2"/>
    </row>
    <row r="349031" spans="16:16" x14ac:dyDescent="0.25">
      <c r="P349031" s="2"/>
    </row>
    <row r="349282" spans="16:16" x14ac:dyDescent="0.25">
      <c r="P349282" s="2"/>
    </row>
    <row r="349533" spans="16:16" x14ac:dyDescent="0.25">
      <c r="P349533" s="2"/>
    </row>
    <row r="349784" spans="16:16" x14ac:dyDescent="0.25">
      <c r="P349784" s="2"/>
    </row>
    <row r="350035" spans="16:16" x14ac:dyDescent="0.25">
      <c r="P350035" s="2"/>
    </row>
    <row r="350286" spans="16:16" x14ac:dyDescent="0.25">
      <c r="P350286" s="2"/>
    </row>
    <row r="350537" spans="16:16" x14ac:dyDescent="0.25">
      <c r="P350537" s="2"/>
    </row>
    <row r="350788" spans="16:16" x14ac:dyDescent="0.25">
      <c r="P350788" s="2"/>
    </row>
    <row r="351039" spans="16:16" x14ac:dyDescent="0.25">
      <c r="P351039" s="2"/>
    </row>
    <row r="351290" spans="16:16" x14ac:dyDescent="0.25">
      <c r="P351290" s="2"/>
    </row>
    <row r="351541" spans="16:16" x14ac:dyDescent="0.25">
      <c r="P351541" s="2"/>
    </row>
    <row r="351792" spans="16:16" x14ac:dyDescent="0.25">
      <c r="P351792" s="2"/>
    </row>
    <row r="352043" spans="16:16" x14ac:dyDescent="0.25">
      <c r="P352043" s="2"/>
    </row>
    <row r="352294" spans="16:16" x14ac:dyDescent="0.25">
      <c r="P352294" s="2"/>
    </row>
    <row r="352545" spans="16:16" x14ac:dyDescent="0.25">
      <c r="P352545" s="2"/>
    </row>
    <row r="352796" spans="16:16" x14ac:dyDescent="0.25">
      <c r="P352796" s="2"/>
    </row>
    <row r="353047" spans="16:16" x14ac:dyDescent="0.25">
      <c r="P353047" s="2"/>
    </row>
    <row r="353298" spans="16:16" x14ac:dyDescent="0.25">
      <c r="P353298" s="2"/>
    </row>
    <row r="353549" spans="16:16" x14ac:dyDescent="0.25">
      <c r="P353549" s="2"/>
    </row>
    <row r="353800" spans="16:16" x14ac:dyDescent="0.25">
      <c r="P353800" s="2"/>
    </row>
    <row r="354051" spans="16:16" x14ac:dyDescent="0.25">
      <c r="P354051" s="2"/>
    </row>
    <row r="354302" spans="16:16" x14ac:dyDescent="0.25">
      <c r="P354302" s="2"/>
    </row>
    <row r="354553" spans="16:16" x14ac:dyDescent="0.25">
      <c r="P354553" s="2"/>
    </row>
    <row r="354804" spans="16:16" x14ac:dyDescent="0.25">
      <c r="P354804" s="2"/>
    </row>
    <row r="355055" spans="16:16" x14ac:dyDescent="0.25">
      <c r="P355055" s="2"/>
    </row>
    <row r="355306" spans="16:16" x14ac:dyDescent="0.25">
      <c r="P355306" s="2"/>
    </row>
    <row r="355557" spans="16:16" x14ac:dyDescent="0.25">
      <c r="P355557" s="2"/>
    </row>
    <row r="355808" spans="16:16" x14ac:dyDescent="0.25">
      <c r="P355808" s="2"/>
    </row>
    <row r="356059" spans="16:16" x14ac:dyDescent="0.25">
      <c r="P356059" s="2"/>
    </row>
    <row r="356310" spans="16:16" x14ac:dyDescent="0.25">
      <c r="P356310" s="2"/>
    </row>
    <row r="356561" spans="16:16" x14ac:dyDescent="0.25">
      <c r="P356561" s="2"/>
    </row>
    <row r="356812" spans="16:16" x14ac:dyDescent="0.25">
      <c r="P356812" s="2"/>
    </row>
    <row r="357063" spans="16:16" x14ac:dyDescent="0.25">
      <c r="P357063" s="2"/>
    </row>
    <row r="357314" spans="16:16" x14ac:dyDescent="0.25">
      <c r="P357314" s="2"/>
    </row>
    <row r="357565" spans="16:16" x14ac:dyDescent="0.25">
      <c r="P357565" s="2"/>
    </row>
    <row r="357816" spans="16:16" x14ac:dyDescent="0.25">
      <c r="P357816" s="2"/>
    </row>
    <row r="358067" spans="16:16" x14ac:dyDescent="0.25">
      <c r="P358067" s="2"/>
    </row>
    <row r="358318" spans="16:16" x14ac:dyDescent="0.25">
      <c r="P358318" s="2"/>
    </row>
    <row r="358569" spans="16:16" x14ac:dyDescent="0.25">
      <c r="P358569" s="2"/>
    </row>
    <row r="358820" spans="16:16" x14ac:dyDescent="0.25">
      <c r="P358820" s="2"/>
    </row>
    <row r="359071" spans="16:16" x14ac:dyDescent="0.25">
      <c r="P359071" s="2"/>
    </row>
    <row r="359322" spans="16:16" x14ac:dyDescent="0.25">
      <c r="P359322" s="2"/>
    </row>
    <row r="359573" spans="16:16" x14ac:dyDescent="0.25">
      <c r="P359573" s="2"/>
    </row>
    <row r="359824" spans="16:16" x14ac:dyDescent="0.25">
      <c r="P359824" s="2"/>
    </row>
    <row r="360075" spans="16:16" x14ac:dyDescent="0.25">
      <c r="P360075" s="2"/>
    </row>
    <row r="360326" spans="16:16" x14ac:dyDescent="0.25">
      <c r="P360326" s="2"/>
    </row>
    <row r="360577" spans="16:16" x14ac:dyDescent="0.25">
      <c r="P360577" s="2"/>
    </row>
    <row r="360828" spans="16:16" x14ac:dyDescent="0.25">
      <c r="P360828" s="2"/>
    </row>
    <row r="361079" spans="16:16" x14ac:dyDescent="0.25">
      <c r="P361079" s="2"/>
    </row>
    <row r="361330" spans="16:16" x14ac:dyDescent="0.25">
      <c r="P361330" s="2"/>
    </row>
    <row r="361581" spans="16:16" x14ac:dyDescent="0.25">
      <c r="P361581" s="2"/>
    </row>
    <row r="361832" spans="16:16" x14ac:dyDescent="0.25">
      <c r="P361832" s="2"/>
    </row>
    <row r="362083" spans="16:16" x14ac:dyDescent="0.25">
      <c r="P362083" s="2"/>
    </row>
    <row r="362334" spans="16:16" x14ac:dyDescent="0.25">
      <c r="P362334" s="2"/>
    </row>
    <row r="362585" spans="16:16" x14ac:dyDescent="0.25">
      <c r="P362585" s="2"/>
    </row>
    <row r="362836" spans="16:16" x14ac:dyDescent="0.25">
      <c r="P362836" s="2"/>
    </row>
    <row r="363087" spans="16:16" x14ac:dyDescent="0.25">
      <c r="P363087" s="2"/>
    </row>
    <row r="363338" spans="16:16" x14ac:dyDescent="0.25">
      <c r="P363338" s="2"/>
    </row>
    <row r="363589" spans="16:16" x14ac:dyDescent="0.25">
      <c r="P363589" s="2"/>
    </row>
    <row r="363840" spans="16:16" x14ac:dyDescent="0.25">
      <c r="P363840" s="2"/>
    </row>
    <row r="364091" spans="16:16" x14ac:dyDescent="0.25">
      <c r="P364091" s="2"/>
    </row>
    <row r="364342" spans="16:16" x14ac:dyDescent="0.25">
      <c r="P364342" s="2"/>
    </row>
    <row r="364593" spans="16:16" x14ac:dyDescent="0.25">
      <c r="P364593" s="2"/>
    </row>
    <row r="364844" spans="16:16" x14ac:dyDescent="0.25">
      <c r="P364844" s="2"/>
    </row>
    <row r="365095" spans="16:16" x14ac:dyDescent="0.25">
      <c r="P365095" s="2"/>
    </row>
    <row r="365346" spans="16:16" x14ac:dyDescent="0.25">
      <c r="P365346" s="2"/>
    </row>
    <row r="365597" spans="16:16" x14ac:dyDescent="0.25">
      <c r="P365597" s="2"/>
    </row>
    <row r="365848" spans="16:16" x14ac:dyDescent="0.25">
      <c r="P365848" s="2"/>
    </row>
    <row r="366099" spans="16:16" x14ac:dyDescent="0.25">
      <c r="P366099" s="2"/>
    </row>
    <row r="366350" spans="16:16" x14ac:dyDescent="0.25">
      <c r="P366350" s="2"/>
    </row>
    <row r="366601" spans="16:16" x14ac:dyDescent="0.25">
      <c r="P366601" s="2"/>
    </row>
    <row r="366852" spans="16:16" x14ac:dyDescent="0.25">
      <c r="P366852" s="2"/>
    </row>
    <row r="367103" spans="16:16" x14ac:dyDescent="0.25">
      <c r="P367103" s="2"/>
    </row>
    <row r="367354" spans="16:16" x14ac:dyDescent="0.25">
      <c r="P367354" s="2"/>
    </row>
    <row r="367605" spans="16:16" x14ac:dyDescent="0.25">
      <c r="P367605" s="2"/>
    </row>
    <row r="367856" spans="16:16" x14ac:dyDescent="0.25">
      <c r="P367856" s="2"/>
    </row>
    <row r="368107" spans="16:16" x14ac:dyDescent="0.25">
      <c r="P368107" s="2"/>
    </row>
    <row r="368358" spans="16:16" x14ac:dyDescent="0.25">
      <c r="P368358" s="2"/>
    </row>
    <row r="368609" spans="16:16" x14ac:dyDescent="0.25">
      <c r="P368609" s="2"/>
    </row>
    <row r="368860" spans="16:16" x14ac:dyDescent="0.25">
      <c r="P368860" s="2"/>
    </row>
    <row r="369111" spans="16:16" x14ac:dyDescent="0.25">
      <c r="P369111" s="2"/>
    </row>
    <row r="369362" spans="16:16" x14ac:dyDescent="0.25">
      <c r="P369362" s="2"/>
    </row>
    <row r="369613" spans="16:16" x14ac:dyDescent="0.25">
      <c r="P369613" s="2"/>
    </row>
    <row r="369864" spans="16:16" x14ac:dyDescent="0.25">
      <c r="P369864" s="2"/>
    </row>
    <row r="370115" spans="16:16" x14ac:dyDescent="0.25">
      <c r="P370115" s="2"/>
    </row>
    <row r="370366" spans="16:16" x14ac:dyDescent="0.25">
      <c r="P370366" s="2"/>
    </row>
    <row r="370617" spans="16:16" x14ac:dyDescent="0.25">
      <c r="P370617" s="2"/>
    </row>
    <row r="370868" spans="16:16" x14ac:dyDescent="0.25">
      <c r="P370868" s="2"/>
    </row>
    <row r="371119" spans="16:16" x14ac:dyDescent="0.25">
      <c r="P371119" s="2"/>
    </row>
    <row r="371370" spans="16:16" x14ac:dyDescent="0.25">
      <c r="P371370" s="2"/>
    </row>
    <row r="371621" spans="16:16" x14ac:dyDescent="0.25">
      <c r="P371621" s="2"/>
    </row>
    <row r="371872" spans="16:16" x14ac:dyDescent="0.25">
      <c r="P371872" s="2"/>
    </row>
    <row r="372123" spans="16:16" x14ac:dyDescent="0.25">
      <c r="P372123" s="2"/>
    </row>
    <row r="372374" spans="16:16" x14ac:dyDescent="0.25">
      <c r="P372374" s="2"/>
    </row>
    <row r="372625" spans="16:16" x14ac:dyDescent="0.25">
      <c r="P372625" s="2"/>
    </row>
    <row r="372876" spans="16:16" x14ac:dyDescent="0.25">
      <c r="P372876" s="2"/>
    </row>
    <row r="373127" spans="16:16" x14ac:dyDescent="0.25">
      <c r="P373127" s="2"/>
    </row>
    <row r="373378" spans="16:16" x14ac:dyDescent="0.25">
      <c r="P373378" s="2"/>
    </row>
    <row r="373629" spans="16:16" x14ac:dyDescent="0.25">
      <c r="P373629" s="2"/>
    </row>
    <row r="373880" spans="16:16" x14ac:dyDescent="0.25">
      <c r="P373880" s="2"/>
    </row>
    <row r="374131" spans="16:16" x14ac:dyDescent="0.25">
      <c r="P374131" s="2"/>
    </row>
    <row r="374382" spans="16:16" x14ac:dyDescent="0.25">
      <c r="P374382" s="2"/>
    </row>
    <row r="374633" spans="16:16" x14ac:dyDescent="0.25">
      <c r="P374633" s="2"/>
    </row>
    <row r="374884" spans="16:16" x14ac:dyDescent="0.25">
      <c r="P374884" s="2"/>
    </row>
    <row r="375135" spans="16:16" x14ac:dyDescent="0.25">
      <c r="P375135" s="2"/>
    </row>
    <row r="375386" spans="16:16" x14ac:dyDescent="0.25">
      <c r="P375386" s="2"/>
    </row>
    <row r="375637" spans="16:16" x14ac:dyDescent="0.25">
      <c r="P375637" s="2"/>
    </row>
    <row r="375888" spans="16:16" x14ac:dyDescent="0.25">
      <c r="P375888" s="2"/>
    </row>
    <row r="376139" spans="16:16" x14ac:dyDescent="0.25">
      <c r="P376139" s="2"/>
    </row>
    <row r="376390" spans="16:16" x14ac:dyDescent="0.25">
      <c r="P376390" s="2"/>
    </row>
    <row r="376641" spans="16:16" x14ac:dyDescent="0.25">
      <c r="P376641" s="2"/>
    </row>
    <row r="376892" spans="16:16" x14ac:dyDescent="0.25">
      <c r="P376892" s="2"/>
    </row>
    <row r="377143" spans="16:16" x14ac:dyDescent="0.25">
      <c r="P377143" s="2"/>
    </row>
    <row r="377394" spans="16:16" x14ac:dyDescent="0.25">
      <c r="P377394" s="2"/>
    </row>
    <row r="377645" spans="16:16" x14ac:dyDescent="0.25">
      <c r="P377645" s="2"/>
    </row>
    <row r="377896" spans="16:16" x14ac:dyDescent="0.25">
      <c r="P377896" s="2"/>
    </row>
    <row r="378147" spans="16:16" x14ac:dyDescent="0.25">
      <c r="P378147" s="2"/>
    </row>
    <row r="378398" spans="16:16" x14ac:dyDescent="0.25">
      <c r="P378398" s="2"/>
    </row>
    <row r="378649" spans="16:16" x14ac:dyDescent="0.25">
      <c r="P378649" s="2"/>
    </row>
    <row r="378900" spans="16:16" x14ac:dyDescent="0.25">
      <c r="P378900" s="2"/>
    </row>
    <row r="379151" spans="16:16" x14ac:dyDescent="0.25">
      <c r="P379151" s="2"/>
    </row>
    <row r="379402" spans="16:16" x14ac:dyDescent="0.25">
      <c r="P379402" s="2"/>
    </row>
    <row r="379653" spans="16:16" x14ac:dyDescent="0.25">
      <c r="P379653" s="2"/>
    </row>
    <row r="379904" spans="16:16" x14ac:dyDescent="0.25">
      <c r="P379904" s="2"/>
    </row>
    <row r="380155" spans="16:16" x14ac:dyDescent="0.25">
      <c r="P380155" s="2"/>
    </row>
    <row r="380406" spans="16:16" x14ac:dyDescent="0.25">
      <c r="P380406" s="2"/>
    </row>
    <row r="380657" spans="16:16" x14ac:dyDescent="0.25">
      <c r="P380657" s="2"/>
    </row>
    <row r="380908" spans="16:16" x14ac:dyDescent="0.25">
      <c r="P380908" s="2"/>
    </row>
    <row r="381159" spans="16:16" x14ac:dyDescent="0.25">
      <c r="P381159" s="2"/>
    </row>
    <row r="381410" spans="16:16" x14ac:dyDescent="0.25">
      <c r="P381410" s="2"/>
    </row>
    <row r="381661" spans="16:16" x14ac:dyDescent="0.25">
      <c r="P381661" s="2"/>
    </row>
    <row r="381912" spans="16:16" x14ac:dyDescent="0.25">
      <c r="P381912" s="2"/>
    </row>
    <row r="382163" spans="16:16" x14ac:dyDescent="0.25">
      <c r="P382163" s="2"/>
    </row>
    <row r="382414" spans="16:16" x14ac:dyDescent="0.25">
      <c r="P382414" s="2"/>
    </row>
    <row r="382665" spans="16:16" x14ac:dyDescent="0.25">
      <c r="P382665" s="2"/>
    </row>
    <row r="382916" spans="16:16" x14ac:dyDescent="0.25">
      <c r="P382916" s="2"/>
    </row>
    <row r="383167" spans="16:16" x14ac:dyDescent="0.25">
      <c r="P383167" s="2"/>
    </row>
    <row r="383418" spans="16:16" x14ac:dyDescent="0.25">
      <c r="P383418" s="2"/>
    </row>
    <row r="383669" spans="16:16" x14ac:dyDescent="0.25">
      <c r="P383669" s="2"/>
    </row>
    <row r="383920" spans="16:16" x14ac:dyDescent="0.25">
      <c r="P383920" s="2"/>
    </row>
    <row r="384171" spans="16:16" x14ac:dyDescent="0.25">
      <c r="P384171" s="2"/>
    </row>
    <row r="384422" spans="16:16" x14ac:dyDescent="0.25">
      <c r="P384422" s="2"/>
    </row>
    <row r="384673" spans="16:16" x14ac:dyDescent="0.25">
      <c r="P384673" s="2"/>
    </row>
    <row r="384924" spans="16:16" x14ac:dyDescent="0.25">
      <c r="P384924" s="2"/>
    </row>
    <row r="385175" spans="16:16" x14ac:dyDescent="0.25">
      <c r="P385175" s="2"/>
    </row>
    <row r="385426" spans="16:16" x14ac:dyDescent="0.25">
      <c r="P385426" s="2"/>
    </row>
    <row r="385677" spans="16:16" x14ac:dyDescent="0.25">
      <c r="P385677" s="2"/>
    </row>
    <row r="385928" spans="16:16" x14ac:dyDescent="0.25">
      <c r="P385928" s="2"/>
    </row>
    <row r="386179" spans="16:16" x14ac:dyDescent="0.25">
      <c r="P386179" s="2"/>
    </row>
    <row r="386430" spans="16:16" x14ac:dyDescent="0.25">
      <c r="P386430" s="2"/>
    </row>
    <row r="386681" spans="16:16" x14ac:dyDescent="0.25">
      <c r="P386681" s="2"/>
    </row>
    <row r="386932" spans="16:16" x14ac:dyDescent="0.25">
      <c r="P386932" s="2"/>
    </row>
    <row r="387183" spans="16:16" x14ac:dyDescent="0.25">
      <c r="P387183" s="2"/>
    </row>
    <row r="387434" spans="16:16" x14ac:dyDescent="0.25">
      <c r="P387434" s="2"/>
    </row>
    <row r="387685" spans="16:16" x14ac:dyDescent="0.25">
      <c r="P387685" s="2"/>
    </row>
    <row r="387936" spans="16:16" x14ac:dyDescent="0.25">
      <c r="P387936" s="2"/>
    </row>
    <row r="388187" spans="16:16" x14ac:dyDescent="0.25">
      <c r="P388187" s="2"/>
    </row>
    <row r="388438" spans="16:16" x14ac:dyDescent="0.25">
      <c r="P388438" s="2"/>
    </row>
    <row r="388689" spans="16:16" x14ac:dyDescent="0.25">
      <c r="P388689" s="2"/>
    </row>
    <row r="388940" spans="16:16" x14ac:dyDescent="0.25">
      <c r="P388940" s="2"/>
    </row>
    <row r="389191" spans="16:16" x14ac:dyDescent="0.25">
      <c r="P389191" s="2"/>
    </row>
    <row r="389442" spans="16:16" x14ac:dyDescent="0.25">
      <c r="P389442" s="2"/>
    </row>
    <row r="389693" spans="16:16" x14ac:dyDescent="0.25">
      <c r="P389693" s="2"/>
    </row>
    <row r="389944" spans="16:16" x14ac:dyDescent="0.25">
      <c r="P389944" s="2"/>
    </row>
    <row r="390195" spans="16:16" x14ac:dyDescent="0.25">
      <c r="P390195" s="2"/>
    </row>
    <row r="390446" spans="16:16" x14ac:dyDescent="0.25">
      <c r="P390446" s="2"/>
    </row>
    <row r="390697" spans="16:16" x14ac:dyDescent="0.25">
      <c r="P390697" s="2"/>
    </row>
    <row r="390948" spans="16:16" x14ac:dyDescent="0.25">
      <c r="P390948" s="2"/>
    </row>
    <row r="391199" spans="16:16" x14ac:dyDescent="0.25">
      <c r="P391199" s="2"/>
    </row>
    <row r="391450" spans="16:16" x14ac:dyDescent="0.25">
      <c r="P391450" s="2"/>
    </row>
    <row r="391701" spans="16:16" x14ac:dyDescent="0.25">
      <c r="P391701" s="2"/>
    </row>
    <row r="391952" spans="16:16" x14ac:dyDescent="0.25">
      <c r="P391952" s="2"/>
    </row>
    <row r="392203" spans="16:16" x14ac:dyDescent="0.25">
      <c r="P392203" s="2"/>
    </row>
    <row r="392454" spans="16:16" x14ac:dyDescent="0.25">
      <c r="P392454" s="2"/>
    </row>
    <row r="392705" spans="16:16" x14ac:dyDescent="0.25">
      <c r="P392705" s="2"/>
    </row>
    <row r="392956" spans="16:16" x14ac:dyDescent="0.25">
      <c r="P392956" s="2"/>
    </row>
    <row r="393207" spans="16:16" x14ac:dyDescent="0.25">
      <c r="P393207" s="2"/>
    </row>
    <row r="393458" spans="16:16" x14ac:dyDescent="0.25">
      <c r="P393458" s="2"/>
    </row>
    <row r="393709" spans="16:16" x14ac:dyDescent="0.25">
      <c r="P393709" s="2"/>
    </row>
    <row r="393960" spans="16:16" x14ac:dyDescent="0.25">
      <c r="P393960" s="2"/>
    </row>
    <row r="394211" spans="16:16" x14ac:dyDescent="0.25">
      <c r="P394211" s="2"/>
    </row>
    <row r="394462" spans="16:16" x14ac:dyDescent="0.25">
      <c r="P394462" s="2"/>
    </row>
    <row r="394713" spans="16:16" x14ac:dyDescent="0.25">
      <c r="P394713" s="2"/>
    </row>
    <row r="394964" spans="16:16" x14ac:dyDescent="0.25">
      <c r="P394964" s="2"/>
    </row>
    <row r="395215" spans="16:16" x14ac:dyDescent="0.25">
      <c r="P395215" s="2"/>
    </row>
    <row r="395466" spans="16:16" x14ac:dyDescent="0.25">
      <c r="P395466" s="2"/>
    </row>
    <row r="395717" spans="16:16" x14ac:dyDescent="0.25">
      <c r="P395717" s="2"/>
    </row>
    <row r="395968" spans="16:16" x14ac:dyDescent="0.25">
      <c r="P395968" s="2"/>
    </row>
    <row r="396219" spans="16:16" x14ac:dyDescent="0.25">
      <c r="P396219" s="2"/>
    </row>
    <row r="396470" spans="16:16" x14ac:dyDescent="0.25">
      <c r="P396470" s="2"/>
    </row>
    <row r="396721" spans="16:16" x14ac:dyDescent="0.25">
      <c r="P396721" s="2"/>
    </row>
    <row r="396972" spans="16:16" x14ac:dyDescent="0.25">
      <c r="P396972" s="2"/>
    </row>
    <row r="397223" spans="16:16" x14ac:dyDescent="0.25">
      <c r="P397223" s="2"/>
    </row>
    <row r="397474" spans="16:16" x14ac:dyDescent="0.25">
      <c r="P397474" s="2"/>
    </row>
    <row r="397725" spans="16:16" x14ac:dyDescent="0.25">
      <c r="P397725" s="2"/>
    </row>
    <row r="397976" spans="16:16" x14ac:dyDescent="0.25">
      <c r="P397976" s="2"/>
    </row>
    <row r="398227" spans="16:16" x14ac:dyDescent="0.25">
      <c r="P398227" s="2"/>
    </row>
    <row r="398478" spans="16:16" x14ac:dyDescent="0.25">
      <c r="P398478" s="2"/>
    </row>
    <row r="398729" spans="16:16" x14ac:dyDescent="0.25">
      <c r="P398729" s="2"/>
    </row>
    <row r="398980" spans="16:16" x14ac:dyDescent="0.25">
      <c r="P398980" s="2"/>
    </row>
    <row r="399231" spans="16:16" x14ac:dyDescent="0.25">
      <c r="P399231" s="2"/>
    </row>
    <row r="399482" spans="16:16" x14ac:dyDescent="0.25">
      <c r="P399482" s="2"/>
    </row>
    <row r="399733" spans="16:16" x14ac:dyDescent="0.25">
      <c r="P399733" s="2"/>
    </row>
    <row r="399984" spans="16:16" x14ac:dyDescent="0.25">
      <c r="P399984" s="2"/>
    </row>
    <row r="400235" spans="16:16" x14ac:dyDescent="0.25">
      <c r="P400235" s="2"/>
    </row>
    <row r="400486" spans="16:16" x14ac:dyDescent="0.25">
      <c r="P400486" s="2"/>
    </row>
    <row r="400737" spans="16:16" x14ac:dyDescent="0.25">
      <c r="P400737" s="2"/>
    </row>
    <row r="400988" spans="16:16" x14ac:dyDescent="0.25">
      <c r="P400988" s="2"/>
    </row>
    <row r="401239" spans="16:16" x14ac:dyDescent="0.25">
      <c r="P401239" s="2"/>
    </row>
    <row r="401490" spans="16:16" x14ac:dyDescent="0.25">
      <c r="P401490" s="2"/>
    </row>
    <row r="401741" spans="16:16" x14ac:dyDescent="0.25">
      <c r="P401741" s="2"/>
    </row>
    <row r="401992" spans="16:16" x14ac:dyDescent="0.25">
      <c r="P401992" s="2"/>
    </row>
    <row r="402243" spans="16:16" x14ac:dyDescent="0.25">
      <c r="P402243" s="2"/>
    </row>
    <row r="402494" spans="16:16" x14ac:dyDescent="0.25">
      <c r="P402494" s="2"/>
    </row>
    <row r="402745" spans="16:16" x14ac:dyDescent="0.25">
      <c r="P402745" s="2"/>
    </row>
    <row r="402996" spans="16:16" x14ac:dyDescent="0.25">
      <c r="P402996" s="2"/>
    </row>
    <row r="403247" spans="16:16" x14ac:dyDescent="0.25">
      <c r="P403247" s="2"/>
    </row>
    <row r="403498" spans="16:16" x14ac:dyDescent="0.25">
      <c r="P403498" s="2"/>
    </row>
    <row r="403749" spans="16:16" x14ac:dyDescent="0.25">
      <c r="P403749" s="2"/>
    </row>
    <row r="404000" spans="16:16" x14ac:dyDescent="0.25">
      <c r="P404000" s="2"/>
    </row>
    <row r="404251" spans="16:16" x14ac:dyDescent="0.25">
      <c r="P404251" s="2"/>
    </row>
    <row r="404502" spans="16:16" x14ac:dyDescent="0.25">
      <c r="P404502" s="2"/>
    </row>
    <row r="404753" spans="16:16" x14ac:dyDescent="0.25">
      <c r="P404753" s="2"/>
    </row>
    <row r="405004" spans="16:16" x14ac:dyDescent="0.25">
      <c r="P405004" s="2"/>
    </row>
    <row r="405255" spans="16:16" x14ac:dyDescent="0.25">
      <c r="P405255" s="2"/>
    </row>
    <row r="405506" spans="16:16" x14ac:dyDescent="0.25">
      <c r="P405506" s="2"/>
    </row>
    <row r="405757" spans="16:16" x14ac:dyDescent="0.25">
      <c r="P405757" s="2"/>
    </row>
    <row r="406008" spans="16:16" x14ac:dyDescent="0.25">
      <c r="P406008" s="2"/>
    </row>
    <row r="406259" spans="16:16" x14ac:dyDescent="0.25">
      <c r="P406259" s="2"/>
    </row>
    <row r="406510" spans="16:16" x14ac:dyDescent="0.25">
      <c r="P406510" s="2"/>
    </row>
    <row r="406761" spans="16:16" x14ac:dyDescent="0.25">
      <c r="P406761" s="2"/>
    </row>
    <row r="407012" spans="16:16" x14ac:dyDescent="0.25">
      <c r="P407012" s="2"/>
    </row>
    <row r="407263" spans="16:16" x14ac:dyDescent="0.25">
      <c r="P407263" s="2"/>
    </row>
    <row r="407514" spans="16:16" x14ac:dyDescent="0.25">
      <c r="P407514" s="2"/>
    </row>
    <row r="407765" spans="16:16" x14ac:dyDescent="0.25">
      <c r="P407765" s="2"/>
    </row>
    <row r="408016" spans="16:16" x14ac:dyDescent="0.25">
      <c r="P408016" s="2"/>
    </row>
    <row r="408267" spans="16:16" x14ac:dyDescent="0.25">
      <c r="P408267" s="2"/>
    </row>
    <row r="408518" spans="16:16" x14ac:dyDescent="0.25">
      <c r="P408518" s="2"/>
    </row>
    <row r="408769" spans="16:16" x14ac:dyDescent="0.25">
      <c r="P408769" s="2"/>
    </row>
    <row r="409020" spans="16:16" x14ac:dyDescent="0.25">
      <c r="P409020" s="2"/>
    </row>
    <row r="409271" spans="16:16" x14ac:dyDescent="0.25">
      <c r="P409271" s="2"/>
    </row>
    <row r="409522" spans="16:16" x14ac:dyDescent="0.25">
      <c r="P409522" s="2"/>
    </row>
    <row r="409773" spans="16:16" x14ac:dyDescent="0.25">
      <c r="P409773" s="2"/>
    </row>
    <row r="410024" spans="16:16" x14ac:dyDescent="0.25">
      <c r="P410024" s="2"/>
    </row>
    <row r="410275" spans="16:16" x14ac:dyDescent="0.25">
      <c r="P410275" s="2"/>
    </row>
    <row r="410526" spans="16:16" x14ac:dyDescent="0.25">
      <c r="P410526" s="2"/>
    </row>
    <row r="410777" spans="16:16" x14ac:dyDescent="0.25">
      <c r="P410777" s="2"/>
    </row>
    <row r="411028" spans="16:16" x14ac:dyDescent="0.25">
      <c r="P411028" s="2"/>
    </row>
    <row r="411279" spans="16:16" x14ac:dyDescent="0.25">
      <c r="P411279" s="2"/>
    </row>
    <row r="411530" spans="16:16" x14ac:dyDescent="0.25">
      <c r="P411530" s="2"/>
    </row>
    <row r="411781" spans="16:16" x14ac:dyDescent="0.25">
      <c r="P411781" s="2"/>
    </row>
    <row r="412032" spans="16:16" x14ac:dyDescent="0.25">
      <c r="P412032" s="2"/>
    </row>
    <row r="412283" spans="16:16" x14ac:dyDescent="0.25">
      <c r="P412283" s="2"/>
    </row>
    <row r="412534" spans="16:16" x14ac:dyDescent="0.25">
      <c r="P412534" s="2"/>
    </row>
    <row r="412785" spans="16:16" x14ac:dyDescent="0.25">
      <c r="P412785" s="2"/>
    </row>
    <row r="413036" spans="16:16" x14ac:dyDescent="0.25">
      <c r="P413036" s="2"/>
    </row>
    <row r="413287" spans="16:16" x14ac:dyDescent="0.25">
      <c r="P413287" s="2"/>
    </row>
    <row r="413538" spans="16:16" x14ac:dyDescent="0.25">
      <c r="P413538" s="2"/>
    </row>
    <row r="413789" spans="16:16" x14ac:dyDescent="0.25">
      <c r="P413789" s="2"/>
    </row>
    <row r="414040" spans="16:16" x14ac:dyDescent="0.25">
      <c r="P414040" s="2"/>
    </row>
    <row r="414291" spans="16:16" x14ac:dyDescent="0.25">
      <c r="P414291" s="2"/>
    </row>
    <row r="414542" spans="16:16" x14ac:dyDescent="0.25">
      <c r="P414542" s="2"/>
    </row>
    <row r="414793" spans="16:16" x14ac:dyDescent="0.25">
      <c r="P414793" s="2"/>
    </row>
    <row r="415044" spans="16:16" x14ac:dyDescent="0.25">
      <c r="P415044" s="2"/>
    </row>
    <row r="415295" spans="16:16" x14ac:dyDescent="0.25">
      <c r="P415295" s="2"/>
    </row>
    <row r="415546" spans="16:16" x14ac:dyDescent="0.25">
      <c r="P415546" s="2"/>
    </row>
    <row r="415797" spans="16:16" x14ac:dyDescent="0.25">
      <c r="P415797" s="2"/>
    </row>
    <row r="416048" spans="16:16" x14ac:dyDescent="0.25">
      <c r="P416048" s="2"/>
    </row>
    <row r="416299" spans="16:16" x14ac:dyDescent="0.25">
      <c r="P416299" s="2"/>
    </row>
    <row r="416550" spans="16:16" x14ac:dyDescent="0.25">
      <c r="P416550" s="2"/>
    </row>
    <row r="416801" spans="16:16" x14ac:dyDescent="0.25">
      <c r="P416801" s="2"/>
    </row>
    <row r="417052" spans="16:16" x14ac:dyDescent="0.25">
      <c r="P417052" s="2"/>
    </row>
    <row r="417303" spans="16:16" x14ac:dyDescent="0.25">
      <c r="P417303" s="2"/>
    </row>
    <row r="417554" spans="16:16" x14ac:dyDescent="0.25">
      <c r="P417554" s="2"/>
    </row>
    <row r="417805" spans="16:16" x14ac:dyDescent="0.25">
      <c r="P417805" s="2"/>
    </row>
    <row r="418056" spans="16:16" x14ac:dyDescent="0.25">
      <c r="P418056" s="2"/>
    </row>
    <row r="418307" spans="16:16" x14ac:dyDescent="0.25">
      <c r="P418307" s="2"/>
    </row>
    <row r="418558" spans="16:16" x14ac:dyDescent="0.25">
      <c r="P418558" s="2"/>
    </row>
    <row r="418809" spans="16:16" x14ac:dyDescent="0.25">
      <c r="P418809" s="2"/>
    </row>
    <row r="419060" spans="16:16" x14ac:dyDescent="0.25">
      <c r="P419060" s="2"/>
    </row>
    <row r="419311" spans="16:16" x14ac:dyDescent="0.25">
      <c r="P419311" s="2"/>
    </row>
    <row r="419562" spans="16:16" x14ac:dyDescent="0.25">
      <c r="P419562" s="2"/>
    </row>
    <row r="419813" spans="16:16" x14ac:dyDescent="0.25">
      <c r="P419813" s="2"/>
    </row>
    <row r="420064" spans="16:16" x14ac:dyDescent="0.25">
      <c r="P420064" s="2"/>
    </row>
    <row r="420315" spans="16:16" x14ac:dyDescent="0.25">
      <c r="P420315" s="2"/>
    </row>
    <row r="420566" spans="16:16" x14ac:dyDescent="0.25">
      <c r="P420566" s="2"/>
    </row>
    <row r="420817" spans="16:16" x14ac:dyDescent="0.25">
      <c r="P420817" s="2"/>
    </row>
    <row r="421068" spans="16:16" x14ac:dyDescent="0.25">
      <c r="P421068" s="2"/>
    </row>
    <row r="421319" spans="16:16" x14ac:dyDescent="0.25">
      <c r="P421319" s="2"/>
    </row>
    <row r="421570" spans="16:16" x14ac:dyDescent="0.25">
      <c r="P421570" s="2"/>
    </row>
    <row r="421821" spans="16:16" x14ac:dyDescent="0.25">
      <c r="P421821" s="2"/>
    </row>
    <row r="422072" spans="16:16" x14ac:dyDescent="0.25">
      <c r="P422072" s="2"/>
    </row>
    <row r="422323" spans="16:16" x14ac:dyDescent="0.25">
      <c r="P422323" s="2"/>
    </row>
    <row r="422574" spans="16:16" x14ac:dyDescent="0.25">
      <c r="P422574" s="2"/>
    </row>
    <row r="422825" spans="16:16" x14ac:dyDescent="0.25">
      <c r="P422825" s="2"/>
    </row>
    <row r="423076" spans="16:16" x14ac:dyDescent="0.25">
      <c r="P423076" s="2"/>
    </row>
    <row r="423327" spans="16:16" x14ac:dyDescent="0.25">
      <c r="P423327" s="2"/>
    </row>
    <row r="423578" spans="16:16" x14ac:dyDescent="0.25">
      <c r="P423578" s="2"/>
    </row>
    <row r="423829" spans="16:16" x14ac:dyDescent="0.25">
      <c r="P423829" s="2"/>
    </row>
    <row r="424080" spans="16:16" x14ac:dyDescent="0.25">
      <c r="P424080" s="2"/>
    </row>
    <row r="424331" spans="16:16" x14ac:dyDescent="0.25">
      <c r="P424331" s="2"/>
    </row>
    <row r="424582" spans="16:16" x14ac:dyDescent="0.25">
      <c r="P424582" s="2"/>
    </row>
    <row r="424833" spans="16:16" x14ac:dyDescent="0.25">
      <c r="P424833" s="2"/>
    </row>
    <row r="425084" spans="16:16" x14ac:dyDescent="0.25">
      <c r="P425084" s="2"/>
    </row>
    <row r="425335" spans="16:16" x14ac:dyDescent="0.25">
      <c r="P425335" s="2"/>
    </row>
    <row r="425586" spans="16:16" x14ac:dyDescent="0.25">
      <c r="P425586" s="2"/>
    </row>
    <row r="425837" spans="16:16" x14ac:dyDescent="0.25">
      <c r="P425837" s="2"/>
    </row>
    <row r="426088" spans="16:16" x14ac:dyDescent="0.25">
      <c r="P426088" s="2"/>
    </row>
    <row r="426339" spans="16:16" x14ac:dyDescent="0.25">
      <c r="P426339" s="2"/>
    </row>
    <row r="426590" spans="16:16" x14ac:dyDescent="0.25">
      <c r="P426590" s="2"/>
    </row>
    <row r="426841" spans="16:16" x14ac:dyDescent="0.25">
      <c r="P426841" s="2"/>
    </row>
    <row r="427092" spans="16:16" x14ac:dyDescent="0.25">
      <c r="P427092" s="2"/>
    </row>
    <row r="427343" spans="16:16" x14ac:dyDescent="0.25">
      <c r="P427343" s="2"/>
    </row>
    <row r="427594" spans="16:16" x14ac:dyDescent="0.25">
      <c r="P427594" s="2"/>
    </row>
    <row r="427845" spans="16:16" x14ac:dyDescent="0.25">
      <c r="P427845" s="2"/>
    </row>
    <row r="428096" spans="16:16" x14ac:dyDescent="0.25">
      <c r="P428096" s="2"/>
    </row>
    <row r="428347" spans="16:16" x14ac:dyDescent="0.25">
      <c r="P428347" s="2"/>
    </row>
    <row r="428598" spans="16:16" x14ac:dyDescent="0.25">
      <c r="P428598" s="2"/>
    </row>
    <row r="428849" spans="16:16" x14ac:dyDescent="0.25">
      <c r="P428849" s="2"/>
    </row>
    <row r="429100" spans="16:16" x14ac:dyDescent="0.25">
      <c r="P429100" s="2"/>
    </row>
    <row r="429351" spans="16:16" x14ac:dyDescent="0.25">
      <c r="P429351" s="2"/>
    </row>
    <row r="429602" spans="16:16" x14ac:dyDescent="0.25">
      <c r="P429602" s="2"/>
    </row>
    <row r="429853" spans="16:16" x14ac:dyDescent="0.25">
      <c r="P429853" s="2"/>
    </row>
    <row r="430104" spans="16:16" x14ac:dyDescent="0.25">
      <c r="P430104" s="2"/>
    </row>
    <row r="430355" spans="16:16" x14ac:dyDescent="0.25">
      <c r="P430355" s="2"/>
    </row>
    <row r="430606" spans="16:16" x14ac:dyDescent="0.25">
      <c r="P430606" s="2"/>
    </row>
    <row r="430857" spans="16:16" x14ac:dyDescent="0.25">
      <c r="P430857" s="2"/>
    </row>
    <row r="431108" spans="16:16" x14ac:dyDescent="0.25">
      <c r="P431108" s="2"/>
    </row>
    <row r="431359" spans="16:16" x14ac:dyDescent="0.25">
      <c r="P431359" s="2"/>
    </row>
    <row r="431610" spans="16:16" x14ac:dyDescent="0.25">
      <c r="P431610" s="2"/>
    </row>
    <row r="431861" spans="16:16" x14ac:dyDescent="0.25">
      <c r="P431861" s="2"/>
    </row>
    <row r="432112" spans="16:16" x14ac:dyDescent="0.25">
      <c r="P432112" s="2"/>
    </row>
    <row r="432363" spans="16:16" x14ac:dyDescent="0.25">
      <c r="P432363" s="2"/>
    </row>
    <row r="432614" spans="16:16" x14ac:dyDescent="0.25">
      <c r="P432614" s="2"/>
    </row>
    <row r="432865" spans="16:16" x14ac:dyDescent="0.25">
      <c r="P432865" s="2"/>
    </row>
    <row r="433116" spans="16:16" x14ac:dyDescent="0.25">
      <c r="P433116" s="2"/>
    </row>
    <row r="433367" spans="16:16" x14ac:dyDescent="0.25">
      <c r="P433367" s="2"/>
    </row>
    <row r="433618" spans="16:16" x14ac:dyDescent="0.25">
      <c r="P433618" s="2"/>
    </row>
    <row r="433869" spans="16:16" x14ac:dyDescent="0.25">
      <c r="P433869" s="2"/>
    </row>
    <row r="434120" spans="16:16" x14ac:dyDescent="0.25">
      <c r="P434120" s="2"/>
    </row>
    <row r="434371" spans="16:16" x14ac:dyDescent="0.25">
      <c r="P434371" s="2"/>
    </row>
    <row r="434622" spans="16:16" x14ac:dyDescent="0.25">
      <c r="P434622" s="2"/>
    </row>
    <row r="434873" spans="16:16" x14ac:dyDescent="0.25">
      <c r="P434873" s="2"/>
    </row>
    <row r="435124" spans="16:16" x14ac:dyDescent="0.25">
      <c r="P435124" s="2"/>
    </row>
    <row r="435375" spans="16:16" x14ac:dyDescent="0.25">
      <c r="P435375" s="2"/>
    </row>
    <row r="435626" spans="16:16" x14ac:dyDescent="0.25">
      <c r="P435626" s="2"/>
    </row>
    <row r="435877" spans="16:16" x14ac:dyDescent="0.25">
      <c r="P435877" s="2"/>
    </row>
    <row r="436128" spans="16:16" x14ac:dyDescent="0.25">
      <c r="P436128" s="2"/>
    </row>
    <row r="436379" spans="16:16" x14ac:dyDescent="0.25">
      <c r="P436379" s="2"/>
    </row>
    <row r="436630" spans="16:16" x14ac:dyDescent="0.25">
      <c r="P436630" s="2"/>
    </row>
    <row r="436881" spans="16:16" x14ac:dyDescent="0.25">
      <c r="P436881" s="2"/>
    </row>
    <row r="437132" spans="16:16" x14ac:dyDescent="0.25">
      <c r="P437132" s="2"/>
    </row>
    <row r="437383" spans="16:16" x14ac:dyDescent="0.25">
      <c r="P437383" s="2"/>
    </row>
    <row r="437634" spans="16:16" x14ac:dyDescent="0.25">
      <c r="P437634" s="2"/>
    </row>
    <row r="437885" spans="16:16" x14ac:dyDescent="0.25">
      <c r="P437885" s="2"/>
    </row>
    <row r="438136" spans="16:16" x14ac:dyDescent="0.25">
      <c r="P438136" s="2"/>
    </row>
    <row r="438387" spans="16:16" x14ac:dyDescent="0.25">
      <c r="P438387" s="2"/>
    </row>
    <row r="438638" spans="16:16" x14ac:dyDescent="0.25">
      <c r="P438638" s="2"/>
    </row>
    <row r="438889" spans="16:16" x14ac:dyDescent="0.25">
      <c r="P438889" s="2"/>
    </row>
    <row r="439140" spans="16:16" x14ac:dyDescent="0.25">
      <c r="P439140" s="2"/>
    </row>
    <row r="439391" spans="16:16" x14ac:dyDescent="0.25">
      <c r="P439391" s="2"/>
    </row>
    <row r="439642" spans="16:16" x14ac:dyDescent="0.25">
      <c r="P439642" s="2"/>
    </row>
    <row r="439893" spans="16:16" x14ac:dyDescent="0.25">
      <c r="P439893" s="2"/>
    </row>
    <row r="440144" spans="16:16" x14ac:dyDescent="0.25">
      <c r="P440144" s="2"/>
    </row>
    <row r="440395" spans="16:16" x14ac:dyDescent="0.25">
      <c r="P440395" s="2"/>
    </row>
    <row r="440646" spans="16:16" x14ac:dyDescent="0.25">
      <c r="P440646" s="2"/>
    </row>
    <row r="440897" spans="16:16" x14ac:dyDescent="0.25">
      <c r="P440897" s="2"/>
    </row>
    <row r="441148" spans="16:16" x14ac:dyDescent="0.25">
      <c r="P441148" s="2"/>
    </row>
    <row r="441399" spans="16:16" x14ac:dyDescent="0.25">
      <c r="P441399" s="2"/>
    </row>
    <row r="441650" spans="16:16" x14ac:dyDescent="0.25">
      <c r="P441650" s="2"/>
    </row>
    <row r="441901" spans="16:16" x14ac:dyDescent="0.25">
      <c r="P441901" s="2"/>
    </row>
    <row r="442152" spans="16:16" x14ac:dyDescent="0.25">
      <c r="P442152" s="2"/>
    </row>
    <row r="442403" spans="16:16" x14ac:dyDescent="0.25">
      <c r="P442403" s="2"/>
    </row>
    <row r="442654" spans="16:16" x14ac:dyDescent="0.25">
      <c r="P442654" s="2"/>
    </row>
    <row r="442905" spans="16:16" x14ac:dyDescent="0.25">
      <c r="P442905" s="2"/>
    </row>
    <row r="443156" spans="16:16" x14ac:dyDescent="0.25">
      <c r="P443156" s="2"/>
    </row>
    <row r="443407" spans="16:16" x14ac:dyDescent="0.25">
      <c r="P443407" s="2"/>
    </row>
    <row r="443658" spans="16:16" x14ac:dyDescent="0.25">
      <c r="P443658" s="2"/>
    </row>
    <row r="443909" spans="16:16" x14ac:dyDescent="0.25">
      <c r="P443909" s="2"/>
    </row>
    <row r="444160" spans="16:16" x14ac:dyDescent="0.25">
      <c r="P444160" s="2"/>
    </row>
    <row r="444411" spans="16:16" x14ac:dyDescent="0.25">
      <c r="P444411" s="2"/>
    </row>
    <row r="444662" spans="16:16" x14ac:dyDescent="0.25">
      <c r="P444662" s="2"/>
    </row>
    <row r="444913" spans="16:16" x14ac:dyDescent="0.25">
      <c r="P444913" s="2"/>
    </row>
    <row r="445164" spans="16:16" x14ac:dyDescent="0.25">
      <c r="P445164" s="2"/>
    </row>
    <row r="445415" spans="16:16" x14ac:dyDescent="0.25">
      <c r="P445415" s="2"/>
    </row>
    <row r="445666" spans="16:16" x14ac:dyDescent="0.25">
      <c r="P445666" s="2"/>
    </row>
    <row r="445917" spans="16:16" x14ac:dyDescent="0.25">
      <c r="P445917" s="2"/>
    </row>
    <row r="446168" spans="16:16" x14ac:dyDescent="0.25">
      <c r="P446168" s="2"/>
    </row>
    <row r="446419" spans="16:16" x14ac:dyDescent="0.25">
      <c r="P446419" s="2"/>
    </row>
    <row r="446670" spans="16:16" x14ac:dyDescent="0.25">
      <c r="P446670" s="2"/>
    </row>
    <row r="446921" spans="16:16" x14ac:dyDescent="0.25">
      <c r="P446921" s="2"/>
    </row>
    <row r="447172" spans="16:16" x14ac:dyDescent="0.25">
      <c r="P447172" s="2"/>
    </row>
    <row r="447423" spans="16:16" x14ac:dyDescent="0.25">
      <c r="P447423" s="2"/>
    </row>
    <row r="447674" spans="16:16" x14ac:dyDescent="0.25">
      <c r="P447674" s="2"/>
    </row>
    <row r="447925" spans="16:16" x14ac:dyDescent="0.25">
      <c r="P447925" s="2"/>
    </row>
    <row r="448176" spans="16:16" x14ac:dyDescent="0.25">
      <c r="P448176" s="2"/>
    </row>
    <row r="448427" spans="16:16" x14ac:dyDescent="0.25">
      <c r="P448427" s="2"/>
    </row>
    <row r="448678" spans="16:16" x14ac:dyDescent="0.25">
      <c r="P448678" s="2"/>
    </row>
    <row r="448929" spans="16:16" x14ac:dyDescent="0.25">
      <c r="P448929" s="2"/>
    </row>
    <row r="449180" spans="16:16" x14ac:dyDescent="0.25">
      <c r="P449180" s="2"/>
    </row>
    <row r="449431" spans="16:16" x14ac:dyDescent="0.25">
      <c r="P449431" s="2"/>
    </row>
    <row r="449682" spans="16:16" x14ac:dyDescent="0.25">
      <c r="P449682" s="2"/>
    </row>
    <row r="449933" spans="16:16" x14ac:dyDescent="0.25">
      <c r="P449933" s="2"/>
    </row>
    <row r="450184" spans="16:16" x14ac:dyDescent="0.25">
      <c r="P450184" s="2"/>
    </row>
    <row r="450435" spans="16:16" x14ac:dyDescent="0.25">
      <c r="P450435" s="2"/>
    </row>
    <row r="450686" spans="16:16" x14ac:dyDescent="0.25">
      <c r="P450686" s="2"/>
    </row>
    <row r="450937" spans="16:16" x14ac:dyDescent="0.25">
      <c r="P450937" s="2"/>
    </row>
    <row r="451188" spans="16:16" x14ac:dyDescent="0.25">
      <c r="P451188" s="2"/>
    </row>
    <row r="451439" spans="16:16" x14ac:dyDescent="0.25">
      <c r="P451439" s="2"/>
    </row>
    <row r="451690" spans="16:16" x14ac:dyDescent="0.25">
      <c r="P451690" s="2"/>
    </row>
    <row r="451941" spans="16:16" x14ac:dyDescent="0.25">
      <c r="P451941" s="2"/>
    </row>
    <row r="452192" spans="16:16" x14ac:dyDescent="0.25">
      <c r="P452192" s="2"/>
    </row>
    <row r="452443" spans="16:16" x14ac:dyDescent="0.25">
      <c r="P452443" s="2"/>
    </row>
    <row r="452694" spans="16:16" x14ac:dyDescent="0.25">
      <c r="P452694" s="2"/>
    </row>
    <row r="452945" spans="16:16" x14ac:dyDescent="0.25">
      <c r="P452945" s="2"/>
    </row>
    <row r="453196" spans="16:16" x14ac:dyDescent="0.25">
      <c r="P453196" s="2"/>
    </row>
    <row r="453447" spans="16:16" x14ac:dyDescent="0.25">
      <c r="P453447" s="2"/>
    </row>
    <row r="453698" spans="16:16" x14ac:dyDescent="0.25">
      <c r="P453698" s="2"/>
    </row>
    <row r="453949" spans="16:16" x14ac:dyDescent="0.25">
      <c r="P453949" s="2"/>
    </row>
    <row r="454200" spans="16:16" x14ac:dyDescent="0.25">
      <c r="P454200" s="2"/>
    </row>
    <row r="454451" spans="16:16" x14ac:dyDescent="0.25">
      <c r="P454451" s="2"/>
    </row>
    <row r="454702" spans="16:16" x14ac:dyDescent="0.25">
      <c r="P454702" s="2"/>
    </row>
    <row r="454953" spans="16:16" x14ac:dyDescent="0.25">
      <c r="P454953" s="2"/>
    </row>
    <row r="455204" spans="16:16" x14ac:dyDescent="0.25">
      <c r="P455204" s="2"/>
    </row>
    <row r="455455" spans="16:16" x14ac:dyDescent="0.25">
      <c r="P455455" s="2"/>
    </row>
    <row r="455706" spans="16:16" x14ac:dyDescent="0.25">
      <c r="P455706" s="2"/>
    </row>
    <row r="455957" spans="16:16" x14ac:dyDescent="0.25">
      <c r="P455957" s="2"/>
    </row>
    <row r="456208" spans="16:16" x14ac:dyDescent="0.25">
      <c r="P456208" s="2"/>
    </row>
    <row r="456459" spans="16:16" x14ac:dyDescent="0.25">
      <c r="P456459" s="2"/>
    </row>
    <row r="456710" spans="16:16" x14ac:dyDescent="0.25">
      <c r="P456710" s="2"/>
    </row>
    <row r="456961" spans="16:16" x14ac:dyDescent="0.25">
      <c r="P456961" s="2"/>
    </row>
    <row r="457212" spans="16:16" x14ac:dyDescent="0.25">
      <c r="P457212" s="2"/>
    </row>
    <row r="457463" spans="16:16" x14ac:dyDescent="0.25">
      <c r="P457463" s="2"/>
    </row>
    <row r="457714" spans="16:16" x14ac:dyDescent="0.25">
      <c r="P457714" s="2"/>
    </row>
    <row r="457965" spans="16:16" x14ac:dyDescent="0.25">
      <c r="P457965" s="2"/>
    </row>
    <row r="458216" spans="16:16" x14ac:dyDescent="0.25">
      <c r="P458216" s="2"/>
    </row>
    <row r="458467" spans="16:16" x14ac:dyDescent="0.25">
      <c r="P458467" s="2"/>
    </row>
    <row r="458718" spans="16:16" x14ac:dyDescent="0.25">
      <c r="P458718" s="2"/>
    </row>
    <row r="458969" spans="16:16" x14ac:dyDescent="0.25">
      <c r="P458969" s="2"/>
    </row>
    <row r="459220" spans="16:16" x14ac:dyDescent="0.25">
      <c r="P459220" s="2"/>
    </row>
    <row r="459471" spans="16:16" x14ac:dyDescent="0.25">
      <c r="P459471" s="2"/>
    </row>
    <row r="459722" spans="16:16" x14ac:dyDescent="0.25">
      <c r="P459722" s="2"/>
    </row>
    <row r="459973" spans="16:16" x14ac:dyDescent="0.25">
      <c r="P459973" s="2"/>
    </row>
    <row r="460224" spans="16:16" x14ac:dyDescent="0.25">
      <c r="P460224" s="2"/>
    </row>
    <row r="460475" spans="16:16" x14ac:dyDescent="0.25">
      <c r="P460475" s="2"/>
    </row>
    <row r="460726" spans="16:16" x14ac:dyDescent="0.25">
      <c r="P460726" s="2"/>
    </row>
    <row r="460977" spans="16:16" x14ac:dyDescent="0.25">
      <c r="P460977" s="2"/>
    </row>
    <row r="461228" spans="16:16" x14ac:dyDescent="0.25">
      <c r="P461228" s="2"/>
    </row>
    <row r="461479" spans="16:16" x14ac:dyDescent="0.25">
      <c r="P461479" s="2"/>
    </row>
    <row r="461730" spans="16:16" x14ac:dyDescent="0.25">
      <c r="P461730" s="2"/>
    </row>
    <row r="461981" spans="16:16" x14ac:dyDescent="0.25">
      <c r="P461981" s="2"/>
    </row>
    <row r="462232" spans="16:16" x14ac:dyDescent="0.25">
      <c r="P462232" s="2"/>
    </row>
    <row r="462483" spans="16:16" x14ac:dyDescent="0.25">
      <c r="P462483" s="2"/>
    </row>
    <row r="462734" spans="16:16" x14ac:dyDescent="0.25">
      <c r="P462734" s="2"/>
    </row>
    <row r="462985" spans="16:16" x14ac:dyDescent="0.25">
      <c r="P462985" s="2"/>
    </row>
    <row r="463236" spans="16:16" x14ac:dyDescent="0.25">
      <c r="P463236" s="2"/>
    </row>
    <row r="463487" spans="16:16" x14ac:dyDescent="0.25">
      <c r="P463487" s="2"/>
    </row>
    <row r="463738" spans="16:16" x14ac:dyDescent="0.25">
      <c r="P463738" s="2"/>
    </row>
    <row r="463989" spans="16:16" x14ac:dyDescent="0.25">
      <c r="P463989" s="2"/>
    </row>
    <row r="464240" spans="16:16" x14ac:dyDescent="0.25">
      <c r="P464240" s="2"/>
    </row>
    <row r="464491" spans="16:16" x14ac:dyDescent="0.25">
      <c r="P464491" s="2"/>
    </row>
    <row r="464742" spans="16:16" x14ac:dyDescent="0.25">
      <c r="P464742" s="2"/>
    </row>
    <row r="464993" spans="16:16" x14ac:dyDescent="0.25">
      <c r="P464993" s="2"/>
    </row>
    <row r="465244" spans="16:16" x14ac:dyDescent="0.25">
      <c r="P465244" s="2"/>
    </row>
    <row r="465495" spans="16:16" x14ac:dyDescent="0.25">
      <c r="P465495" s="2"/>
    </row>
    <row r="465746" spans="16:16" x14ac:dyDescent="0.25">
      <c r="P465746" s="2"/>
    </row>
    <row r="465997" spans="16:16" x14ac:dyDescent="0.25">
      <c r="P465997" s="2"/>
    </row>
    <row r="466248" spans="16:16" x14ac:dyDescent="0.25">
      <c r="P466248" s="2"/>
    </row>
    <row r="466499" spans="16:16" x14ac:dyDescent="0.25">
      <c r="P466499" s="2"/>
    </row>
    <row r="466750" spans="16:16" x14ac:dyDescent="0.25">
      <c r="P466750" s="2"/>
    </row>
    <row r="467001" spans="16:16" x14ac:dyDescent="0.25">
      <c r="P467001" s="2"/>
    </row>
    <row r="467252" spans="16:16" x14ac:dyDescent="0.25">
      <c r="P467252" s="2"/>
    </row>
    <row r="467503" spans="16:16" x14ac:dyDescent="0.25">
      <c r="P467503" s="2"/>
    </row>
    <row r="467754" spans="16:16" x14ac:dyDescent="0.25">
      <c r="P467754" s="2"/>
    </row>
    <row r="468005" spans="16:16" x14ac:dyDescent="0.25">
      <c r="P468005" s="2"/>
    </row>
    <row r="468256" spans="16:16" x14ac:dyDescent="0.25">
      <c r="P468256" s="2"/>
    </row>
    <row r="468507" spans="16:16" x14ac:dyDescent="0.25">
      <c r="P468507" s="2"/>
    </row>
    <row r="468758" spans="16:16" x14ac:dyDescent="0.25">
      <c r="P468758" s="2"/>
    </row>
    <row r="469009" spans="16:16" x14ac:dyDescent="0.25">
      <c r="P469009" s="2"/>
    </row>
    <row r="469260" spans="16:16" x14ac:dyDescent="0.25">
      <c r="P469260" s="2"/>
    </row>
    <row r="469511" spans="16:16" x14ac:dyDescent="0.25">
      <c r="P469511" s="2"/>
    </row>
    <row r="469762" spans="16:16" x14ac:dyDescent="0.25">
      <c r="P469762" s="2"/>
    </row>
    <row r="470013" spans="16:16" x14ac:dyDescent="0.25">
      <c r="P470013" s="2"/>
    </row>
    <row r="470264" spans="16:16" x14ac:dyDescent="0.25">
      <c r="P470264" s="2"/>
    </row>
    <row r="470515" spans="16:16" x14ac:dyDescent="0.25">
      <c r="P470515" s="2"/>
    </row>
    <row r="470766" spans="16:16" x14ac:dyDescent="0.25">
      <c r="P470766" s="2"/>
    </row>
    <row r="471017" spans="16:16" x14ac:dyDescent="0.25">
      <c r="P471017" s="2"/>
    </row>
    <row r="471268" spans="16:16" x14ac:dyDescent="0.25">
      <c r="P471268" s="2"/>
    </row>
    <row r="471519" spans="16:16" x14ac:dyDescent="0.25">
      <c r="P471519" s="2"/>
    </row>
    <row r="471770" spans="16:16" x14ac:dyDescent="0.25">
      <c r="P471770" s="2"/>
    </row>
    <row r="472021" spans="16:16" x14ac:dyDescent="0.25">
      <c r="P472021" s="2"/>
    </row>
    <row r="472272" spans="16:16" x14ac:dyDescent="0.25">
      <c r="P472272" s="2"/>
    </row>
    <row r="472523" spans="16:16" x14ac:dyDescent="0.25">
      <c r="P472523" s="2"/>
    </row>
    <row r="472774" spans="16:16" x14ac:dyDescent="0.25">
      <c r="P472774" s="2"/>
    </row>
    <row r="473025" spans="16:16" x14ac:dyDescent="0.25">
      <c r="P473025" s="2"/>
    </row>
    <row r="473276" spans="16:16" x14ac:dyDescent="0.25">
      <c r="P473276" s="2"/>
    </row>
    <row r="473527" spans="16:16" x14ac:dyDescent="0.25">
      <c r="P473527" s="2"/>
    </row>
    <row r="473778" spans="16:16" x14ac:dyDescent="0.25">
      <c r="P473778" s="2"/>
    </row>
    <row r="474029" spans="16:16" x14ac:dyDescent="0.25">
      <c r="P474029" s="2"/>
    </row>
    <row r="474280" spans="16:16" x14ac:dyDescent="0.25">
      <c r="P474280" s="2"/>
    </row>
    <row r="474531" spans="16:16" x14ac:dyDescent="0.25">
      <c r="P474531" s="2"/>
    </row>
    <row r="474782" spans="16:16" x14ac:dyDescent="0.25">
      <c r="P474782" s="2"/>
    </row>
    <row r="475033" spans="16:16" x14ac:dyDescent="0.25">
      <c r="P475033" s="2"/>
    </row>
    <row r="475284" spans="16:16" x14ac:dyDescent="0.25">
      <c r="P475284" s="2"/>
    </row>
    <row r="475535" spans="16:16" x14ac:dyDescent="0.25">
      <c r="P475535" s="2"/>
    </row>
    <row r="475786" spans="16:16" x14ac:dyDescent="0.25">
      <c r="P475786" s="2"/>
    </row>
    <row r="476037" spans="16:16" x14ac:dyDescent="0.25">
      <c r="P476037" s="2"/>
    </row>
    <row r="476288" spans="16:16" x14ac:dyDescent="0.25">
      <c r="P476288" s="2"/>
    </row>
    <row r="476539" spans="16:16" x14ac:dyDescent="0.25">
      <c r="P476539" s="2"/>
    </row>
    <row r="476790" spans="16:16" x14ac:dyDescent="0.25">
      <c r="P476790" s="2"/>
    </row>
    <row r="477041" spans="16:16" x14ac:dyDescent="0.25">
      <c r="P477041" s="2"/>
    </row>
    <row r="477292" spans="16:16" x14ac:dyDescent="0.25">
      <c r="P477292" s="2"/>
    </row>
    <row r="477543" spans="16:16" x14ac:dyDescent="0.25">
      <c r="P477543" s="2"/>
    </row>
    <row r="477794" spans="16:16" x14ac:dyDescent="0.25">
      <c r="P477794" s="2"/>
    </row>
    <row r="478045" spans="16:16" x14ac:dyDescent="0.25">
      <c r="P478045" s="2"/>
    </row>
    <row r="478296" spans="16:16" x14ac:dyDescent="0.25">
      <c r="P478296" s="2"/>
    </row>
    <row r="478547" spans="16:16" x14ac:dyDescent="0.25">
      <c r="P478547" s="2"/>
    </row>
    <row r="478798" spans="16:16" x14ac:dyDescent="0.25">
      <c r="P478798" s="2"/>
    </row>
    <row r="479049" spans="16:16" x14ac:dyDescent="0.25">
      <c r="P479049" s="2"/>
    </row>
    <row r="479300" spans="16:16" x14ac:dyDescent="0.25">
      <c r="P479300" s="2"/>
    </row>
    <row r="479551" spans="16:16" x14ac:dyDescent="0.25">
      <c r="P479551" s="2"/>
    </row>
    <row r="479802" spans="16:16" x14ac:dyDescent="0.25">
      <c r="P479802" s="2"/>
    </row>
    <row r="480053" spans="16:16" x14ac:dyDescent="0.25">
      <c r="P480053" s="2"/>
    </row>
    <row r="480304" spans="16:16" x14ac:dyDescent="0.25">
      <c r="P480304" s="2"/>
    </row>
    <row r="480555" spans="16:16" x14ac:dyDescent="0.25">
      <c r="P480555" s="2"/>
    </row>
    <row r="480806" spans="16:16" x14ac:dyDescent="0.25">
      <c r="P480806" s="2"/>
    </row>
    <row r="481057" spans="16:16" x14ac:dyDescent="0.25">
      <c r="P481057" s="2"/>
    </row>
    <row r="481308" spans="16:16" x14ac:dyDescent="0.25">
      <c r="P481308" s="2"/>
    </row>
    <row r="481559" spans="16:16" x14ac:dyDescent="0.25">
      <c r="P481559" s="2"/>
    </row>
    <row r="481810" spans="16:16" x14ac:dyDescent="0.25">
      <c r="P481810" s="2"/>
    </row>
    <row r="482061" spans="16:16" x14ac:dyDescent="0.25">
      <c r="P482061" s="2"/>
    </row>
    <row r="482312" spans="16:16" x14ac:dyDescent="0.25">
      <c r="P482312" s="2"/>
    </row>
    <row r="482563" spans="16:16" x14ac:dyDescent="0.25">
      <c r="P482563" s="2"/>
    </row>
    <row r="482814" spans="16:16" x14ac:dyDescent="0.25">
      <c r="P482814" s="2"/>
    </row>
    <row r="483065" spans="16:16" x14ac:dyDescent="0.25">
      <c r="P483065" s="2"/>
    </row>
    <row r="483316" spans="16:16" x14ac:dyDescent="0.25">
      <c r="P483316" s="2"/>
    </row>
    <row r="483567" spans="16:16" x14ac:dyDescent="0.25">
      <c r="P483567" s="2"/>
    </row>
    <row r="483818" spans="16:16" x14ac:dyDescent="0.25">
      <c r="P483818" s="2"/>
    </row>
    <row r="484069" spans="16:16" x14ac:dyDescent="0.25">
      <c r="P484069" s="2"/>
    </row>
    <row r="484320" spans="16:16" x14ac:dyDescent="0.25">
      <c r="P484320" s="2"/>
    </row>
    <row r="484571" spans="16:16" x14ac:dyDescent="0.25">
      <c r="P484571" s="2"/>
    </row>
    <row r="484822" spans="16:16" x14ac:dyDescent="0.25">
      <c r="P484822" s="2"/>
    </row>
    <row r="485073" spans="16:16" x14ac:dyDescent="0.25">
      <c r="P485073" s="2"/>
    </row>
    <row r="485324" spans="16:16" x14ac:dyDescent="0.25">
      <c r="P485324" s="2"/>
    </row>
    <row r="485575" spans="16:16" x14ac:dyDescent="0.25">
      <c r="P485575" s="2"/>
    </row>
    <row r="485826" spans="16:16" x14ac:dyDescent="0.25">
      <c r="P485826" s="2"/>
    </row>
    <row r="486077" spans="16:16" x14ac:dyDescent="0.25">
      <c r="P486077" s="2"/>
    </row>
    <row r="486328" spans="16:16" x14ac:dyDescent="0.25">
      <c r="P486328" s="2"/>
    </row>
    <row r="486579" spans="16:16" x14ac:dyDescent="0.25">
      <c r="P486579" s="2"/>
    </row>
    <row r="486830" spans="16:16" x14ac:dyDescent="0.25">
      <c r="P486830" s="2"/>
    </row>
    <row r="487081" spans="16:16" x14ac:dyDescent="0.25">
      <c r="P487081" s="2"/>
    </row>
    <row r="487332" spans="16:16" x14ac:dyDescent="0.25">
      <c r="P487332" s="2"/>
    </row>
    <row r="487583" spans="16:16" x14ac:dyDescent="0.25">
      <c r="P487583" s="2"/>
    </row>
    <row r="487834" spans="16:16" x14ac:dyDescent="0.25">
      <c r="P487834" s="2"/>
    </row>
    <row r="488085" spans="16:16" x14ac:dyDescent="0.25">
      <c r="P488085" s="2"/>
    </row>
    <row r="488336" spans="16:16" x14ac:dyDescent="0.25">
      <c r="P488336" s="2"/>
    </row>
    <row r="488587" spans="16:16" x14ac:dyDescent="0.25">
      <c r="P488587" s="2"/>
    </row>
    <row r="488838" spans="16:16" x14ac:dyDescent="0.25">
      <c r="P488838" s="2"/>
    </row>
    <row r="489089" spans="16:16" x14ac:dyDescent="0.25">
      <c r="P489089" s="2"/>
    </row>
    <row r="489340" spans="16:16" x14ac:dyDescent="0.25">
      <c r="P489340" s="2"/>
    </row>
    <row r="489591" spans="16:16" x14ac:dyDescent="0.25">
      <c r="P489591" s="2"/>
    </row>
    <row r="489842" spans="16:16" x14ac:dyDescent="0.25">
      <c r="P489842" s="2"/>
    </row>
    <row r="490093" spans="16:16" x14ac:dyDescent="0.25">
      <c r="P490093" s="2"/>
    </row>
    <row r="490344" spans="16:16" x14ac:dyDescent="0.25">
      <c r="P490344" s="2"/>
    </row>
    <row r="490595" spans="16:16" x14ac:dyDescent="0.25">
      <c r="P490595" s="2"/>
    </row>
    <row r="490846" spans="16:16" x14ac:dyDescent="0.25">
      <c r="P490846" s="2"/>
    </row>
    <row r="491097" spans="16:16" x14ac:dyDescent="0.25">
      <c r="P491097" s="2"/>
    </row>
    <row r="491348" spans="16:16" x14ac:dyDescent="0.25">
      <c r="P491348" s="2"/>
    </row>
    <row r="491599" spans="16:16" x14ac:dyDescent="0.25">
      <c r="P491599" s="2"/>
    </row>
    <row r="491850" spans="16:16" x14ac:dyDescent="0.25">
      <c r="P491850" s="2"/>
    </row>
    <row r="492101" spans="16:16" x14ac:dyDescent="0.25">
      <c r="P492101" s="2"/>
    </row>
    <row r="492352" spans="16:16" x14ac:dyDescent="0.25">
      <c r="P492352" s="2"/>
    </row>
    <row r="492603" spans="16:16" x14ac:dyDescent="0.25">
      <c r="P492603" s="2"/>
    </row>
    <row r="492854" spans="16:16" x14ac:dyDescent="0.25">
      <c r="P492854" s="2"/>
    </row>
    <row r="493105" spans="16:16" x14ac:dyDescent="0.25">
      <c r="P493105" s="2"/>
    </row>
    <row r="493356" spans="16:16" x14ac:dyDescent="0.25">
      <c r="P493356" s="2"/>
    </row>
    <row r="493607" spans="16:16" x14ac:dyDescent="0.25">
      <c r="P493607" s="2"/>
    </row>
    <row r="493858" spans="16:16" x14ac:dyDescent="0.25">
      <c r="P493858" s="2"/>
    </row>
    <row r="494109" spans="16:16" x14ac:dyDescent="0.25">
      <c r="P494109" s="2"/>
    </row>
    <row r="494360" spans="16:16" x14ac:dyDescent="0.25">
      <c r="P494360" s="2"/>
    </row>
    <row r="494611" spans="16:16" x14ac:dyDescent="0.25">
      <c r="P494611" s="2"/>
    </row>
    <row r="494862" spans="16:16" x14ac:dyDescent="0.25">
      <c r="P494862" s="2"/>
    </row>
    <row r="495113" spans="16:16" x14ac:dyDescent="0.25">
      <c r="P495113" s="2"/>
    </row>
    <row r="495364" spans="16:16" x14ac:dyDescent="0.25">
      <c r="P495364" s="2"/>
    </row>
    <row r="495615" spans="16:16" x14ac:dyDescent="0.25">
      <c r="P495615" s="2"/>
    </row>
    <row r="495866" spans="16:16" x14ac:dyDescent="0.25">
      <c r="P495866" s="2"/>
    </row>
    <row r="496117" spans="16:16" x14ac:dyDescent="0.25">
      <c r="P496117" s="2"/>
    </row>
    <row r="496368" spans="16:16" x14ac:dyDescent="0.25">
      <c r="P496368" s="2"/>
    </row>
    <row r="496619" spans="16:16" x14ac:dyDescent="0.25">
      <c r="P496619" s="2"/>
    </row>
    <row r="496870" spans="16:16" x14ac:dyDescent="0.25">
      <c r="P496870" s="2"/>
    </row>
    <row r="497121" spans="16:16" x14ac:dyDescent="0.25">
      <c r="P497121" s="2"/>
    </row>
    <row r="497372" spans="16:16" x14ac:dyDescent="0.25">
      <c r="P497372" s="2"/>
    </row>
    <row r="497623" spans="16:16" x14ac:dyDescent="0.25">
      <c r="P497623" s="2"/>
    </row>
    <row r="497874" spans="16:16" x14ac:dyDescent="0.25">
      <c r="P497874" s="2"/>
    </row>
    <row r="498125" spans="16:16" x14ac:dyDescent="0.25">
      <c r="P498125" s="2"/>
    </row>
    <row r="498376" spans="16:16" x14ac:dyDescent="0.25">
      <c r="P498376" s="2"/>
    </row>
    <row r="498627" spans="16:16" x14ac:dyDescent="0.25">
      <c r="P498627" s="2"/>
    </row>
    <row r="498878" spans="16:16" x14ac:dyDescent="0.25">
      <c r="P498878" s="2"/>
    </row>
    <row r="499129" spans="16:16" x14ac:dyDescent="0.25">
      <c r="P499129" s="2"/>
    </row>
    <row r="499380" spans="16:16" x14ac:dyDescent="0.25">
      <c r="P499380" s="2"/>
    </row>
    <row r="499631" spans="16:16" x14ac:dyDescent="0.25">
      <c r="P499631" s="2"/>
    </row>
    <row r="499882" spans="16:16" x14ac:dyDescent="0.25">
      <c r="P499882" s="2"/>
    </row>
    <row r="500133" spans="16:16" x14ac:dyDescent="0.25">
      <c r="P500133" s="2"/>
    </row>
    <row r="500384" spans="16:16" x14ac:dyDescent="0.25">
      <c r="P500384" s="2"/>
    </row>
    <row r="500635" spans="16:16" x14ac:dyDescent="0.25">
      <c r="P500635" s="2"/>
    </row>
    <row r="500886" spans="16:16" x14ac:dyDescent="0.25">
      <c r="P500886" s="2"/>
    </row>
    <row r="501137" spans="16:16" x14ac:dyDescent="0.25">
      <c r="P501137" s="2"/>
    </row>
    <row r="501388" spans="16:16" x14ac:dyDescent="0.25">
      <c r="P501388" s="2"/>
    </row>
    <row r="501639" spans="16:16" x14ac:dyDescent="0.25">
      <c r="P501639" s="2"/>
    </row>
    <row r="501890" spans="16:16" x14ac:dyDescent="0.25">
      <c r="P501890" s="2"/>
    </row>
    <row r="502141" spans="16:16" x14ac:dyDescent="0.25">
      <c r="P502141" s="2"/>
    </row>
    <row r="502392" spans="16:16" x14ac:dyDescent="0.25">
      <c r="P502392" s="2"/>
    </row>
    <row r="502643" spans="16:16" x14ac:dyDescent="0.25">
      <c r="P502643" s="2"/>
    </row>
    <row r="502894" spans="16:16" x14ac:dyDescent="0.25">
      <c r="P502894" s="2"/>
    </row>
    <row r="503145" spans="16:16" x14ac:dyDescent="0.25">
      <c r="P503145" s="2"/>
    </row>
    <row r="503396" spans="16:16" x14ac:dyDescent="0.25">
      <c r="P503396" s="2"/>
    </row>
    <row r="503647" spans="16:16" x14ac:dyDescent="0.25">
      <c r="P503647" s="2"/>
    </row>
    <row r="503898" spans="16:16" x14ac:dyDescent="0.25">
      <c r="P503898" s="2"/>
    </row>
    <row r="504149" spans="16:16" x14ac:dyDescent="0.25">
      <c r="P504149" s="2"/>
    </row>
    <row r="504400" spans="16:16" x14ac:dyDescent="0.25">
      <c r="P504400" s="2"/>
    </row>
    <row r="504651" spans="16:16" x14ac:dyDescent="0.25">
      <c r="P504651" s="2"/>
    </row>
    <row r="504902" spans="16:16" x14ac:dyDescent="0.25">
      <c r="P504902" s="2"/>
    </row>
    <row r="505153" spans="16:16" x14ac:dyDescent="0.25">
      <c r="P505153" s="2"/>
    </row>
    <row r="505404" spans="16:16" x14ac:dyDescent="0.25">
      <c r="P505404" s="2"/>
    </row>
    <row r="505655" spans="16:16" x14ac:dyDescent="0.25">
      <c r="P505655" s="2"/>
    </row>
    <row r="505906" spans="16:16" x14ac:dyDescent="0.25">
      <c r="P505906" s="2"/>
    </row>
    <row r="506157" spans="16:16" x14ac:dyDescent="0.25">
      <c r="P506157" s="2"/>
    </row>
    <row r="506408" spans="16:16" x14ac:dyDescent="0.25">
      <c r="P506408" s="2"/>
    </row>
    <row r="506659" spans="16:16" x14ac:dyDescent="0.25">
      <c r="P506659" s="2"/>
    </row>
    <row r="506910" spans="16:16" x14ac:dyDescent="0.25">
      <c r="P506910" s="2"/>
    </row>
    <row r="507161" spans="16:16" x14ac:dyDescent="0.25">
      <c r="P507161" s="2"/>
    </row>
    <row r="507412" spans="16:16" x14ac:dyDescent="0.25">
      <c r="P507412" s="2"/>
    </row>
    <row r="507663" spans="16:16" x14ac:dyDescent="0.25">
      <c r="P507663" s="2"/>
    </row>
    <row r="507914" spans="16:16" x14ac:dyDescent="0.25">
      <c r="P507914" s="2"/>
    </row>
    <row r="508165" spans="16:16" x14ac:dyDescent="0.25">
      <c r="P508165" s="2"/>
    </row>
    <row r="508416" spans="16:16" x14ac:dyDescent="0.25">
      <c r="P508416" s="2"/>
    </row>
    <row r="508667" spans="16:16" x14ac:dyDescent="0.25">
      <c r="P508667" s="2"/>
    </row>
    <row r="508918" spans="16:16" x14ac:dyDescent="0.25">
      <c r="P508918" s="2"/>
    </row>
    <row r="509169" spans="16:16" x14ac:dyDescent="0.25">
      <c r="P509169" s="2"/>
    </row>
    <row r="509420" spans="16:16" x14ac:dyDescent="0.25">
      <c r="P509420" s="2"/>
    </row>
    <row r="509671" spans="16:16" x14ac:dyDescent="0.25">
      <c r="P509671" s="2"/>
    </row>
    <row r="509922" spans="16:16" x14ac:dyDescent="0.25">
      <c r="P509922" s="2"/>
    </row>
    <row r="510173" spans="16:16" x14ac:dyDescent="0.25">
      <c r="P510173" s="2"/>
    </row>
    <row r="510424" spans="16:16" x14ac:dyDescent="0.25">
      <c r="P510424" s="2"/>
    </row>
    <row r="510675" spans="16:16" x14ac:dyDescent="0.25">
      <c r="P510675" s="2"/>
    </row>
    <row r="510926" spans="16:16" x14ac:dyDescent="0.25">
      <c r="P510926" s="2"/>
    </row>
    <row r="511177" spans="16:16" x14ac:dyDescent="0.25">
      <c r="P511177" s="2"/>
    </row>
    <row r="511428" spans="16:16" x14ac:dyDescent="0.25">
      <c r="P511428" s="2"/>
    </row>
    <row r="511679" spans="16:16" x14ac:dyDescent="0.25">
      <c r="P511679" s="2"/>
    </row>
    <row r="511930" spans="16:16" x14ac:dyDescent="0.25">
      <c r="P511930" s="2"/>
    </row>
    <row r="512181" spans="16:16" x14ac:dyDescent="0.25">
      <c r="P512181" s="2"/>
    </row>
    <row r="512432" spans="16:16" x14ac:dyDescent="0.25">
      <c r="P512432" s="2"/>
    </row>
    <row r="512683" spans="16:16" x14ac:dyDescent="0.25">
      <c r="P512683" s="2"/>
    </row>
    <row r="512934" spans="16:16" x14ac:dyDescent="0.25">
      <c r="P512934" s="2"/>
    </row>
    <row r="513185" spans="16:16" x14ac:dyDescent="0.25">
      <c r="P513185" s="2"/>
    </row>
    <row r="513436" spans="16:16" x14ac:dyDescent="0.25">
      <c r="P513436" s="2"/>
    </row>
    <row r="513687" spans="16:16" x14ac:dyDescent="0.25">
      <c r="P513687" s="2"/>
    </row>
    <row r="513938" spans="16:16" x14ac:dyDescent="0.25">
      <c r="P513938" s="2"/>
    </row>
    <row r="514189" spans="16:16" x14ac:dyDescent="0.25">
      <c r="P514189" s="2"/>
    </row>
    <row r="514440" spans="16:16" x14ac:dyDescent="0.25">
      <c r="P514440" s="2"/>
    </row>
    <row r="514691" spans="16:16" x14ac:dyDescent="0.25">
      <c r="P514691" s="2"/>
    </row>
    <row r="514942" spans="16:16" x14ac:dyDescent="0.25">
      <c r="P514942" s="2"/>
    </row>
    <row r="515193" spans="16:16" x14ac:dyDescent="0.25">
      <c r="P515193" s="2"/>
    </row>
    <row r="515444" spans="16:16" x14ac:dyDescent="0.25">
      <c r="P515444" s="2"/>
    </row>
    <row r="515695" spans="16:16" x14ac:dyDescent="0.25">
      <c r="P515695" s="2"/>
    </row>
    <row r="515946" spans="16:16" x14ac:dyDescent="0.25">
      <c r="P515946" s="2"/>
    </row>
    <row r="516197" spans="16:16" x14ac:dyDescent="0.25">
      <c r="P516197" s="2"/>
    </row>
    <row r="516448" spans="16:16" x14ac:dyDescent="0.25">
      <c r="P516448" s="2"/>
    </row>
    <row r="516699" spans="16:16" x14ac:dyDescent="0.25">
      <c r="P516699" s="2"/>
    </row>
    <row r="516950" spans="16:16" x14ac:dyDescent="0.25">
      <c r="P516950" s="2"/>
    </row>
    <row r="517201" spans="16:16" x14ac:dyDescent="0.25">
      <c r="P517201" s="2"/>
    </row>
    <row r="517452" spans="16:16" x14ac:dyDescent="0.25">
      <c r="P517452" s="2"/>
    </row>
    <row r="517703" spans="16:16" x14ac:dyDescent="0.25">
      <c r="P517703" s="2"/>
    </row>
    <row r="517954" spans="16:16" x14ac:dyDescent="0.25">
      <c r="P517954" s="2"/>
    </row>
    <row r="518205" spans="16:16" x14ac:dyDescent="0.25">
      <c r="P518205" s="2"/>
    </row>
    <row r="518456" spans="16:16" x14ac:dyDescent="0.25">
      <c r="P518456" s="2"/>
    </row>
    <row r="518707" spans="16:16" x14ac:dyDescent="0.25">
      <c r="P518707" s="2"/>
    </row>
    <row r="518958" spans="16:16" x14ac:dyDescent="0.25">
      <c r="P518958" s="2"/>
    </row>
    <row r="519209" spans="16:16" x14ac:dyDescent="0.25">
      <c r="P519209" s="2"/>
    </row>
    <row r="519460" spans="16:16" x14ac:dyDescent="0.25">
      <c r="P519460" s="2"/>
    </row>
    <row r="519711" spans="16:16" x14ac:dyDescent="0.25">
      <c r="P519711" s="2"/>
    </row>
    <row r="519962" spans="16:16" x14ac:dyDescent="0.25">
      <c r="P519962" s="2"/>
    </row>
    <row r="520213" spans="16:16" x14ac:dyDescent="0.25">
      <c r="P520213" s="2"/>
    </row>
    <row r="520464" spans="16:16" x14ac:dyDescent="0.25">
      <c r="P520464" s="2"/>
    </row>
    <row r="520715" spans="16:16" x14ac:dyDescent="0.25">
      <c r="P520715" s="2"/>
    </row>
    <row r="520966" spans="16:16" x14ac:dyDescent="0.25">
      <c r="P520966" s="2"/>
    </row>
    <row r="521217" spans="16:16" x14ac:dyDescent="0.25">
      <c r="P521217" s="2"/>
    </row>
    <row r="521468" spans="16:16" x14ac:dyDescent="0.25">
      <c r="P521468" s="2"/>
    </row>
    <row r="521719" spans="16:16" x14ac:dyDescent="0.25">
      <c r="P521719" s="2"/>
    </row>
    <row r="521970" spans="16:16" x14ac:dyDescent="0.25">
      <c r="P521970" s="2"/>
    </row>
    <row r="522221" spans="16:16" x14ac:dyDescent="0.25">
      <c r="P522221" s="2"/>
    </row>
    <row r="522472" spans="16:16" x14ac:dyDescent="0.25">
      <c r="P522472" s="2"/>
    </row>
    <row r="522723" spans="16:16" x14ac:dyDescent="0.25">
      <c r="P522723" s="2"/>
    </row>
    <row r="522974" spans="16:16" x14ac:dyDescent="0.25">
      <c r="P522974" s="2"/>
    </row>
    <row r="523225" spans="16:16" x14ac:dyDescent="0.25">
      <c r="P523225" s="2"/>
    </row>
    <row r="523476" spans="16:16" x14ac:dyDescent="0.25">
      <c r="P523476" s="2"/>
    </row>
    <row r="523727" spans="16:16" x14ac:dyDescent="0.25">
      <c r="P523727" s="2"/>
    </row>
    <row r="523978" spans="16:16" x14ac:dyDescent="0.25">
      <c r="P523978" s="2"/>
    </row>
    <row r="524229" spans="16:16" x14ac:dyDescent="0.25">
      <c r="P524229" s="2"/>
    </row>
    <row r="524480" spans="16:16" x14ac:dyDescent="0.25">
      <c r="P524480" s="2"/>
    </row>
    <row r="524731" spans="16:16" x14ac:dyDescent="0.25">
      <c r="P524731" s="2"/>
    </row>
    <row r="524982" spans="16:16" x14ac:dyDescent="0.25">
      <c r="P524982" s="2"/>
    </row>
    <row r="525233" spans="16:16" x14ac:dyDescent="0.25">
      <c r="P525233" s="2"/>
    </row>
    <row r="525484" spans="16:16" x14ac:dyDescent="0.25">
      <c r="P525484" s="2"/>
    </row>
    <row r="525735" spans="16:16" x14ac:dyDescent="0.25">
      <c r="P525735" s="2"/>
    </row>
    <row r="525986" spans="16:16" x14ac:dyDescent="0.25">
      <c r="P525986" s="2"/>
    </row>
    <row r="526237" spans="16:16" x14ac:dyDescent="0.25">
      <c r="P526237" s="2"/>
    </row>
    <row r="526488" spans="16:16" x14ac:dyDescent="0.25">
      <c r="P526488" s="2"/>
    </row>
    <row r="526739" spans="16:16" x14ac:dyDescent="0.25">
      <c r="P526739" s="2"/>
    </row>
    <row r="526990" spans="16:16" x14ac:dyDescent="0.25">
      <c r="P526990" s="2"/>
    </row>
    <row r="527241" spans="16:16" x14ac:dyDescent="0.25">
      <c r="P527241" s="2"/>
    </row>
    <row r="527492" spans="16:16" x14ac:dyDescent="0.25">
      <c r="P527492" s="2"/>
    </row>
    <row r="527743" spans="16:16" x14ac:dyDescent="0.25">
      <c r="P527743" s="2"/>
    </row>
    <row r="527994" spans="16:16" x14ac:dyDescent="0.25">
      <c r="P527994" s="2"/>
    </row>
    <row r="528245" spans="16:16" x14ac:dyDescent="0.25">
      <c r="P528245" s="2"/>
    </row>
    <row r="528496" spans="16:16" x14ac:dyDescent="0.25">
      <c r="P528496" s="2"/>
    </row>
    <row r="528747" spans="16:16" x14ac:dyDescent="0.25">
      <c r="P528747" s="2"/>
    </row>
    <row r="528998" spans="16:16" x14ac:dyDescent="0.25">
      <c r="P528998" s="2"/>
    </row>
    <row r="529249" spans="16:16" x14ac:dyDescent="0.25">
      <c r="P529249" s="2"/>
    </row>
    <row r="529500" spans="16:16" x14ac:dyDescent="0.25">
      <c r="P529500" s="2"/>
    </row>
    <row r="529751" spans="16:16" x14ac:dyDescent="0.25">
      <c r="P529751" s="2"/>
    </row>
    <row r="530002" spans="16:16" x14ac:dyDescent="0.25">
      <c r="P530002" s="2"/>
    </row>
    <row r="530253" spans="16:16" x14ac:dyDescent="0.25">
      <c r="P530253" s="2"/>
    </row>
    <row r="530504" spans="16:16" x14ac:dyDescent="0.25">
      <c r="P530504" s="2"/>
    </row>
    <row r="530755" spans="16:16" x14ac:dyDescent="0.25">
      <c r="P530755" s="2"/>
    </row>
    <row r="531006" spans="16:16" x14ac:dyDescent="0.25">
      <c r="P531006" s="2"/>
    </row>
    <row r="531257" spans="16:16" x14ac:dyDescent="0.25">
      <c r="P531257" s="2"/>
    </row>
    <row r="531508" spans="16:16" x14ac:dyDescent="0.25">
      <c r="P531508" s="2"/>
    </row>
    <row r="531759" spans="16:16" x14ac:dyDescent="0.25">
      <c r="P531759" s="2"/>
    </row>
    <row r="532010" spans="16:16" x14ac:dyDescent="0.25">
      <c r="P532010" s="2"/>
    </row>
    <row r="532261" spans="16:16" x14ac:dyDescent="0.25">
      <c r="P532261" s="2"/>
    </row>
    <row r="532512" spans="16:16" x14ac:dyDescent="0.25">
      <c r="P532512" s="2"/>
    </row>
    <row r="532763" spans="16:16" x14ac:dyDescent="0.25">
      <c r="P532763" s="2"/>
    </row>
    <row r="533014" spans="16:16" x14ac:dyDescent="0.25">
      <c r="P533014" s="2"/>
    </row>
    <row r="533265" spans="16:16" x14ac:dyDescent="0.25">
      <c r="P533265" s="2"/>
    </row>
    <row r="533516" spans="16:16" x14ac:dyDescent="0.25">
      <c r="P533516" s="2"/>
    </row>
    <row r="533767" spans="16:16" x14ac:dyDescent="0.25">
      <c r="P533767" s="2"/>
    </row>
    <row r="534018" spans="16:16" x14ac:dyDescent="0.25">
      <c r="P534018" s="2"/>
    </row>
    <row r="534269" spans="16:16" x14ac:dyDescent="0.25">
      <c r="P534269" s="2"/>
    </row>
    <row r="534520" spans="16:16" x14ac:dyDescent="0.25">
      <c r="P534520" s="2"/>
    </row>
    <row r="534771" spans="16:16" x14ac:dyDescent="0.25">
      <c r="P534771" s="2"/>
    </row>
    <row r="535022" spans="16:16" x14ac:dyDescent="0.25">
      <c r="P535022" s="2"/>
    </row>
    <row r="535273" spans="16:16" x14ac:dyDescent="0.25">
      <c r="P535273" s="2"/>
    </row>
    <row r="535524" spans="16:16" x14ac:dyDescent="0.25">
      <c r="P535524" s="2"/>
    </row>
    <row r="535775" spans="16:16" x14ac:dyDescent="0.25">
      <c r="P535775" s="2"/>
    </row>
    <row r="536026" spans="16:16" x14ac:dyDescent="0.25">
      <c r="P536026" s="2"/>
    </row>
    <row r="536277" spans="16:16" x14ac:dyDescent="0.25">
      <c r="P536277" s="2"/>
    </row>
    <row r="536528" spans="16:16" x14ac:dyDescent="0.25">
      <c r="P536528" s="2"/>
    </row>
    <row r="536779" spans="16:16" x14ac:dyDescent="0.25">
      <c r="P536779" s="2"/>
    </row>
    <row r="537030" spans="16:16" x14ac:dyDescent="0.25">
      <c r="P537030" s="2"/>
    </row>
    <row r="537281" spans="16:16" x14ac:dyDescent="0.25">
      <c r="P537281" s="2"/>
    </row>
    <row r="537532" spans="16:16" x14ac:dyDescent="0.25">
      <c r="P537532" s="2"/>
    </row>
    <row r="537783" spans="16:16" x14ac:dyDescent="0.25">
      <c r="P537783" s="2"/>
    </row>
    <row r="538034" spans="16:16" x14ac:dyDescent="0.25">
      <c r="P538034" s="2"/>
    </row>
    <row r="538285" spans="16:16" x14ac:dyDescent="0.25">
      <c r="P538285" s="2"/>
    </row>
    <row r="538536" spans="16:16" x14ac:dyDescent="0.25">
      <c r="P538536" s="2"/>
    </row>
    <row r="538787" spans="16:16" x14ac:dyDescent="0.25">
      <c r="P538787" s="2"/>
    </row>
    <row r="539038" spans="16:16" x14ac:dyDescent="0.25">
      <c r="P539038" s="2"/>
    </row>
    <row r="539289" spans="16:16" x14ac:dyDescent="0.25">
      <c r="P539289" s="2"/>
    </row>
    <row r="539540" spans="16:16" x14ac:dyDescent="0.25">
      <c r="P539540" s="2"/>
    </row>
    <row r="539791" spans="16:16" x14ac:dyDescent="0.25">
      <c r="P539791" s="2"/>
    </row>
    <row r="540042" spans="16:16" x14ac:dyDescent="0.25">
      <c r="P540042" s="2"/>
    </row>
    <row r="540293" spans="16:16" x14ac:dyDescent="0.25">
      <c r="P540293" s="2"/>
    </row>
    <row r="540544" spans="16:16" x14ac:dyDescent="0.25">
      <c r="P540544" s="2"/>
    </row>
    <row r="540795" spans="16:16" x14ac:dyDescent="0.25">
      <c r="P540795" s="2"/>
    </row>
    <row r="541046" spans="16:16" x14ac:dyDescent="0.25">
      <c r="P541046" s="2"/>
    </row>
    <row r="541297" spans="16:16" x14ac:dyDescent="0.25">
      <c r="P541297" s="2"/>
    </row>
    <row r="541548" spans="16:16" x14ac:dyDescent="0.25">
      <c r="P541548" s="2"/>
    </row>
    <row r="541799" spans="16:16" x14ac:dyDescent="0.25">
      <c r="P541799" s="2"/>
    </row>
    <row r="542050" spans="16:16" x14ac:dyDescent="0.25">
      <c r="P542050" s="2"/>
    </row>
    <row r="542301" spans="16:16" x14ac:dyDescent="0.25">
      <c r="P542301" s="2"/>
    </row>
    <row r="542552" spans="16:16" x14ac:dyDescent="0.25">
      <c r="P542552" s="2"/>
    </row>
    <row r="542803" spans="16:16" x14ac:dyDescent="0.25">
      <c r="P542803" s="2"/>
    </row>
    <row r="543054" spans="16:16" x14ac:dyDescent="0.25">
      <c r="P543054" s="2"/>
    </row>
    <row r="543305" spans="16:16" x14ac:dyDescent="0.25">
      <c r="P543305" s="2"/>
    </row>
    <row r="543556" spans="16:16" x14ac:dyDescent="0.25">
      <c r="P543556" s="2"/>
    </row>
    <row r="543807" spans="16:16" x14ac:dyDescent="0.25">
      <c r="P543807" s="2"/>
    </row>
    <row r="544058" spans="16:16" x14ac:dyDescent="0.25">
      <c r="P544058" s="2"/>
    </row>
    <row r="544309" spans="16:16" x14ac:dyDescent="0.25">
      <c r="P544309" s="2"/>
    </row>
    <row r="544560" spans="16:16" x14ac:dyDescent="0.25">
      <c r="P544560" s="2"/>
    </row>
    <row r="544811" spans="16:16" x14ac:dyDescent="0.25">
      <c r="P544811" s="2"/>
    </row>
    <row r="545062" spans="16:16" x14ac:dyDescent="0.25">
      <c r="P545062" s="2"/>
    </row>
    <row r="545313" spans="16:16" x14ac:dyDescent="0.25">
      <c r="P545313" s="2"/>
    </row>
    <row r="545564" spans="16:16" x14ac:dyDescent="0.25">
      <c r="P545564" s="2"/>
    </row>
    <row r="545815" spans="16:16" x14ac:dyDescent="0.25">
      <c r="P545815" s="2"/>
    </row>
    <row r="546066" spans="16:16" x14ac:dyDescent="0.25">
      <c r="P546066" s="2"/>
    </row>
    <row r="546317" spans="16:16" x14ac:dyDescent="0.25">
      <c r="P546317" s="2"/>
    </row>
    <row r="546568" spans="16:16" x14ac:dyDescent="0.25">
      <c r="P546568" s="2"/>
    </row>
    <row r="546819" spans="16:16" x14ac:dyDescent="0.25">
      <c r="P546819" s="2"/>
    </row>
    <row r="547070" spans="16:16" x14ac:dyDescent="0.25">
      <c r="P547070" s="2"/>
    </row>
    <row r="547321" spans="16:16" x14ac:dyDescent="0.25">
      <c r="P547321" s="2"/>
    </row>
    <row r="547572" spans="16:16" x14ac:dyDescent="0.25">
      <c r="P547572" s="2"/>
    </row>
    <row r="547823" spans="16:16" x14ac:dyDescent="0.25">
      <c r="P547823" s="2"/>
    </row>
    <row r="548074" spans="16:16" x14ac:dyDescent="0.25">
      <c r="P548074" s="2"/>
    </row>
    <row r="548325" spans="16:16" x14ac:dyDescent="0.25">
      <c r="P548325" s="2"/>
    </row>
    <row r="548576" spans="16:16" x14ac:dyDescent="0.25">
      <c r="P548576" s="2"/>
    </row>
    <row r="548827" spans="16:16" x14ac:dyDescent="0.25">
      <c r="P548827" s="2"/>
    </row>
    <row r="549078" spans="16:16" x14ac:dyDescent="0.25">
      <c r="P549078" s="2"/>
    </row>
    <row r="549329" spans="16:16" x14ac:dyDescent="0.25">
      <c r="P549329" s="2"/>
    </row>
    <row r="549580" spans="16:16" x14ac:dyDescent="0.25">
      <c r="P549580" s="2"/>
    </row>
    <row r="549831" spans="16:16" x14ac:dyDescent="0.25">
      <c r="P549831" s="2"/>
    </row>
    <row r="550082" spans="16:16" x14ac:dyDescent="0.25">
      <c r="P550082" s="2"/>
    </row>
    <row r="550333" spans="16:16" x14ac:dyDescent="0.25">
      <c r="P550333" s="2"/>
    </row>
    <row r="550584" spans="16:16" x14ac:dyDescent="0.25">
      <c r="P550584" s="2"/>
    </row>
    <row r="550835" spans="16:16" x14ac:dyDescent="0.25">
      <c r="P550835" s="2"/>
    </row>
    <row r="551086" spans="16:16" x14ac:dyDescent="0.25">
      <c r="P551086" s="2"/>
    </row>
    <row r="551337" spans="16:16" x14ac:dyDescent="0.25">
      <c r="P551337" s="2"/>
    </row>
    <row r="551588" spans="16:16" x14ac:dyDescent="0.25">
      <c r="P551588" s="2"/>
    </row>
    <row r="551839" spans="16:16" x14ac:dyDescent="0.25">
      <c r="P551839" s="2"/>
    </row>
    <row r="552090" spans="16:16" x14ac:dyDescent="0.25">
      <c r="P552090" s="2"/>
    </row>
    <row r="552341" spans="16:16" x14ac:dyDescent="0.25">
      <c r="P552341" s="2"/>
    </row>
    <row r="552592" spans="16:16" x14ac:dyDescent="0.25">
      <c r="P552592" s="2"/>
    </row>
    <row r="552843" spans="16:16" x14ac:dyDescent="0.25">
      <c r="P552843" s="2"/>
    </row>
    <row r="553094" spans="16:16" x14ac:dyDescent="0.25">
      <c r="P553094" s="2"/>
    </row>
    <row r="553345" spans="16:16" x14ac:dyDescent="0.25">
      <c r="P553345" s="2"/>
    </row>
    <row r="553596" spans="16:16" x14ac:dyDescent="0.25">
      <c r="P553596" s="2"/>
    </row>
    <row r="553847" spans="16:16" x14ac:dyDescent="0.25">
      <c r="P553847" s="2"/>
    </row>
    <row r="554098" spans="16:16" x14ac:dyDescent="0.25">
      <c r="P554098" s="2"/>
    </row>
    <row r="554349" spans="16:16" x14ac:dyDescent="0.25">
      <c r="P554349" s="2"/>
    </row>
    <row r="554600" spans="16:16" x14ac:dyDescent="0.25">
      <c r="P554600" s="2"/>
    </row>
    <row r="554851" spans="16:16" x14ac:dyDescent="0.25">
      <c r="P554851" s="2"/>
    </row>
    <row r="555102" spans="16:16" x14ac:dyDescent="0.25">
      <c r="P555102" s="2"/>
    </row>
    <row r="555353" spans="16:16" x14ac:dyDescent="0.25">
      <c r="P555353" s="2"/>
    </row>
    <row r="555604" spans="16:16" x14ac:dyDescent="0.25">
      <c r="P555604" s="2"/>
    </row>
    <row r="555855" spans="16:16" x14ac:dyDescent="0.25">
      <c r="P555855" s="2"/>
    </row>
    <row r="556106" spans="16:16" x14ac:dyDescent="0.25">
      <c r="P556106" s="2"/>
    </row>
    <row r="556357" spans="16:16" x14ac:dyDescent="0.25">
      <c r="P556357" s="2"/>
    </row>
    <row r="556608" spans="16:16" x14ac:dyDescent="0.25">
      <c r="P556608" s="2"/>
    </row>
    <row r="556859" spans="16:16" x14ac:dyDescent="0.25">
      <c r="P556859" s="2"/>
    </row>
    <row r="557110" spans="16:16" x14ac:dyDescent="0.25">
      <c r="P557110" s="2"/>
    </row>
    <row r="557361" spans="16:16" x14ac:dyDescent="0.25">
      <c r="P557361" s="2"/>
    </row>
    <row r="557612" spans="16:16" x14ac:dyDescent="0.25">
      <c r="P557612" s="2"/>
    </row>
    <row r="557863" spans="16:16" x14ac:dyDescent="0.25">
      <c r="P557863" s="2"/>
    </row>
    <row r="558114" spans="16:16" x14ac:dyDescent="0.25">
      <c r="P558114" s="2"/>
    </row>
    <row r="558365" spans="16:16" x14ac:dyDescent="0.25">
      <c r="P558365" s="2"/>
    </row>
    <row r="558616" spans="16:16" x14ac:dyDescent="0.25">
      <c r="P558616" s="2"/>
    </row>
    <row r="558867" spans="16:16" x14ac:dyDescent="0.25">
      <c r="P558867" s="2"/>
    </row>
    <row r="559118" spans="16:16" x14ac:dyDescent="0.25">
      <c r="P559118" s="2"/>
    </row>
    <row r="559369" spans="16:16" x14ac:dyDescent="0.25">
      <c r="P559369" s="2"/>
    </row>
    <row r="559620" spans="16:16" x14ac:dyDescent="0.25">
      <c r="P559620" s="2"/>
    </row>
    <row r="559871" spans="16:16" x14ac:dyDescent="0.25">
      <c r="P559871" s="2"/>
    </row>
    <row r="560122" spans="16:16" x14ac:dyDescent="0.25">
      <c r="P560122" s="2"/>
    </row>
    <row r="560373" spans="16:16" x14ac:dyDescent="0.25">
      <c r="P560373" s="2"/>
    </row>
    <row r="560624" spans="16:16" x14ac:dyDescent="0.25">
      <c r="P560624" s="2"/>
    </row>
    <row r="560875" spans="16:16" x14ac:dyDescent="0.25">
      <c r="P560875" s="2"/>
    </row>
    <row r="561126" spans="16:16" x14ac:dyDescent="0.25">
      <c r="P561126" s="2"/>
    </row>
    <row r="561377" spans="16:16" x14ac:dyDescent="0.25">
      <c r="P561377" s="2"/>
    </row>
    <row r="561628" spans="16:16" x14ac:dyDescent="0.25">
      <c r="P561628" s="2"/>
    </row>
    <row r="561879" spans="16:16" x14ac:dyDescent="0.25">
      <c r="P561879" s="2"/>
    </row>
    <row r="562130" spans="16:16" x14ac:dyDescent="0.25">
      <c r="P562130" s="2"/>
    </row>
    <row r="562381" spans="16:16" x14ac:dyDescent="0.25">
      <c r="P562381" s="2"/>
    </row>
    <row r="562632" spans="16:16" x14ac:dyDescent="0.25">
      <c r="P562632" s="2"/>
    </row>
    <row r="562883" spans="16:16" x14ac:dyDescent="0.25">
      <c r="P562883" s="2"/>
    </row>
    <row r="563134" spans="16:16" x14ac:dyDescent="0.25">
      <c r="P563134" s="2"/>
    </row>
    <row r="563385" spans="16:16" x14ac:dyDescent="0.25">
      <c r="P563385" s="2"/>
    </row>
    <row r="563636" spans="16:16" x14ac:dyDescent="0.25">
      <c r="P563636" s="2"/>
    </row>
    <row r="563887" spans="16:16" x14ac:dyDescent="0.25">
      <c r="P563887" s="2"/>
    </row>
    <row r="564138" spans="16:16" x14ac:dyDescent="0.25">
      <c r="P564138" s="2"/>
    </row>
    <row r="564389" spans="16:16" x14ac:dyDescent="0.25">
      <c r="P564389" s="2"/>
    </row>
    <row r="564640" spans="16:16" x14ac:dyDescent="0.25">
      <c r="P564640" s="2"/>
    </row>
    <row r="564891" spans="16:16" x14ac:dyDescent="0.25">
      <c r="P564891" s="2"/>
    </row>
    <row r="565142" spans="16:16" x14ac:dyDescent="0.25">
      <c r="P565142" s="2"/>
    </row>
    <row r="565393" spans="16:16" x14ac:dyDescent="0.25">
      <c r="P565393" s="2"/>
    </row>
    <row r="565644" spans="16:16" x14ac:dyDescent="0.25">
      <c r="P565644" s="2"/>
    </row>
    <row r="565895" spans="16:16" x14ac:dyDescent="0.25">
      <c r="P565895" s="2"/>
    </row>
    <row r="566146" spans="16:16" x14ac:dyDescent="0.25">
      <c r="P566146" s="2"/>
    </row>
    <row r="566397" spans="16:16" x14ac:dyDescent="0.25">
      <c r="P566397" s="2"/>
    </row>
    <row r="566648" spans="16:16" x14ac:dyDescent="0.25">
      <c r="P566648" s="2"/>
    </row>
    <row r="566899" spans="16:16" x14ac:dyDescent="0.25">
      <c r="P566899" s="2"/>
    </row>
    <row r="567150" spans="16:16" x14ac:dyDescent="0.25">
      <c r="P567150" s="2"/>
    </row>
    <row r="567401" spans="16:16" x14ac:dyDescent="0.25">
      <c r="P567401" s="2"/>
    </row>
    <row r="567652" spans="16:16" x14ac:dyDescent="0.25">
      <c r="P567652" s="2"/>
    </row>
    <row r="567903" spans="16:16" x14ac:dyDescent="0.25">
      <c r="P567903" s="2"/>
    </row>
    <row r="568154" spans="16:16" x14ac:dyDescent="0.25">
      <c r="P568154" s="2"/>
    </row>
    <row r="568405" spans="16:16" x14ac:dyDescent="0.25">
      <c r="P568405" s="2"/>
    </row>
    <row r="568656" spans="16:16" x14ac:dyDescent="0.25">
      <c r="P568656" s="2"/>
    </row>
    <row r="568907" spans="16:16" x14ac:dyDescent="0.25">
      <c r="P568907" s="2"/>
    </row>
    <row r="569158" spans="16:16" x14ac:dyDescent="0.25">
      <c r="P569158" s="2"/>
    </row>
    <row r="569409" spans="16:16" x14ac:dyDescent="0.25">
      <c r="P569409" s="2"/>
    </row>
    <row r="569660" spans="16:16" x14ac:dyDescent="0.25">
      <c r="P569660" s="2"/>
    </row>
    <row r="569911" spans="16:16" x14ac:dyDescent="0.25">
      <c r="P569911" s="2"/>
    </row>
    <row r="570162" spans="16:16" x14ac:dyDescent="0.25">
      <c r="P570162" s="2"/>
    </row>
    <row r="570413" spans="16:16" x14ac:dyDescent="0.25">
      <c r="P570413" s="2"/>
    </row>
    <row r="570664" spans="16:16" x14ac:dyDescent="0.25">
      <c r="P570664" s="2"/>
    </row>
    <row r="570915" spans="16:16" x14ac:dyDescent="0.25">
      <c r="P570915" s="2"/>
    </row>
    <row r="571166" spans="16:16" x14ac:dyDescent="0.25">
      <c r="P571166" s="2"/>
    </row>
    <row r="571417" spans="16:16" x14ac:dyDescent="0.25">
      <c r="P571417" s="2"/>
    </row>
    <row r="571668" spans="16:16" x14ac:dyDescent="0.25">
      <c r="P571668" s="2"/>
    </row>
    <row r="571919" spans="16:16" x14ac:dyDescent="0.25">
      <c r="P571919" s="2"/>
    </row>
    <row r="572170" spans="16:16" x14ac:dyDescent="0.25">
      <c r="P572170" s="2"/>
    </row>
    <row r="572421" spans="16:16" x14ac:dyDescent="0.25">
      <c r="P572421" s="2"/>
    </row>
    <row r="572672" spans="16:16" x14ac:dyDescent="0.25">
      <c r="P572672" s="2"/>
    </row>
    <row r="572923" spans="16:16" x14ac:dyDescent="0.25">
      <c r="P572923" s="2"/>
    </row>
    <row r="573174" spans="16:16" x14ac:dyDescent="0.25">
      <c r="P573174" s="2"/>
    </row>
    <row r="573425" spans="16:16" x14ac:dyDescent="0.25">
      <c r="P573425" s="2"/>
    </row>
    <row r="573676" spans="16:16" x14ac:dyDescent="0.25">
      <c r="P573676" s="2"/>
    </row>
    <row r="573927" spans="16:16" x14ac:dyDescent="0.25">
      <c r="P573927" s="2"/>
    </row>
    <row r="574178" spans="16:16" x14ac:dyDescent="0.25">
      <c r="P574178" s="2"/>
    </row>
    <row r="574429" spans="16:16" x14ac:dyDescent="0.25">
      <c r="P574429" s="2"/>
    </row>
    <row r="574680" spans="16:16" x14ac:dyDescent="0.25">
      <c r="P574680" s="2"/>
    </row>
    <row r="574931" spans="16:16" x14ac:dyDescent="0.25">
      <c r="P574931" s="2"/>
    </row>
    <row r="575182" spans="16:16" x14ac:dyDescent="0.25">
      <c r="P575182" s="2"/>
    </row>
    <row r="575433" spans="16:16" x14ac:dyDescent="0.25">
      <c r="P575433" s="2"/>
    </row>
    <row r="575684" spans="16:16" x14ac:dyDescent="0.25">
      <c r="P575684" s="2"/>
    </row>
    <row r="575935" spans="16:16" x14ac:dyDescent="0.25">
      <c r="P575935" s="2"/>
    </row>
    <row r="576186" spans="16:16" x14ac:dyDescent="0.25">
      <c r="P576186" s="2"/>
    </row>
    <row r="576437" spans="16:16" x14ac:dyDescent="0.25">
      <c r="P576437" s="2"/>
    </row>
    <row r="576688" spans="16:16" x14ac:dyDescent="0.25">
      <c r="P576688" s="2"/>
    </row>
    <row r="576939" spans="16:16" x14ac:dyDescent="0.25">
      <c r="P576939" s="2"/>
    </row>
    <row r="577190" spans="16:16" x14ac:dyDescent="0.25">
      <c r="P577190" s="2"/>
    </row>
    <row r="577441" spans="16:16" x14ac:dyDescent="0.25">
      <c r="P577441" s="2"/>
    </row>
    <row r="577692" spans="16:16" x14ac:dyDescent="0.25">
      <c r="P577692" s="2"/>
    </row>
    <row r="577943" spans="16:16" x14ac:dyDescent="0.25">
      <c r="P577943" s="2"/>
    </row>
    <row r="578194" spans="16:16" x14ac:dyDescent="0.25">
      <c r="P578194" s="2"/>
    </row>
    <row r="578445" spans="16:16" x14ac:dyDescent="0.25">
      <c r="P578445" s="2"/>
    </row>
    <row r="578696" spans="16:16" x14ac:dyDescent="0.25">
      <c r="P578696" s="2"/>
    </row>
    <row r="578947" spans="16:16" x14ac:dyDescent="0.25">
      <c r="P578947" s="2"/>
    </row>
    <row r="579198" spans="16:16" x14ac:dyDescent="0.25">
      <c r="P579198" s="2"/>
    </row>
    <row r="579449" spans="16:16" x14ac:dyDescent="0.25">
      <c r="P579449" s="2"/>
    </row>
    <row r="579700" spans="16:16" x14ac:dyDescent="0.25">
      <c r="P579700" s="2"/>
    </row>
    <row r="579951" spans="16:16" x14ac:dyDescent="0.25">
      <c r="P579951" s="2"/>
    </row>
    <row r="580202" spans="16:16" x14ac:dyDescent="0.25">
      <c r="P580202" s="2"/>
    </row>
    <row r="580453" spans="16:16" x14ac:dyDescent="0.25">
      <c r="P580453" s="2"/>
    </row>
    <row r="580704" spans="16:16" x14ac:dyDescent="0.25">
      <c r="P580704" s="2"/>
    </row>
    <row r="580955" spans="16:16" x14ac:dyDescent="0.25">
      <c r="P580955" s="2"/>
    </row>
    <row r="581206" spans="16:16" x14ac:dyDescent="0.25">
      <c r="P581206" s="2"/>
    </row>
    <row r="581457" spans="16:16" x14ac:dyDescent="0.25">
      <c r="P581457" s="2"/>
    </row>
    <row r="581708" spans="16:16" x14ac:dyDescent="0.25">
      <c r="P581708" s="2"/>
    </row>
    <row r="581959" spans="16:16" x14ac:dyDescent="0.25">
      <c r="P581959" s="2"/>
    </row>
    <row r="582210" spans="16:16" x14ac:dyDescent="0.25">
      <c r="P582210" s="2"/>
    </row>
    <row r="582461" spans="16:16" x14ac:dyDescent="0.25">
      <c r="P582461" s="2"/>
    </row>
    <row r="582712" spans="16:16" x14ac:dyDescent="0.25">
      <c r="P582712" s="2"/>
    </row>
    <row r="582963" spans="16:16" x14ac:dyDescent="0.25">
      <c r="P582963" s="2"/>
    </row>
    <row r="583214" spans="16:16" x14ac:dyDescent="0.25">
      <c r="P583214" s="2"/>
    </row>
    <row r="583465" spans="16:16" x14ac:dyDescent="0.25">
      <c r="P583465" s="2"/>
    </row>
    <row r="583716" spans="16:16" x14ac:dyDescent="0.25">
      <c r="P583716" s="2"/>
    </row>
    <row r="583967" spans="16:16" x14ac:dyDescent="0.25">
      <c r="P583967" s="2"/>
    </row>
    <row r="584218" spans="16:16" x14ac:dyDescent="0.25">
      <c r="P584218" s="2"/>
    </row>
    <row r="584469" spans="16:16" x14ac:dyDescent="0.25">
      <c r="P584469" s="2"/>
    </row>
    <row r="584720" spans="16:16" x14ac:dyDescent="0.25">
      <c r="P584720" s="2"/>
    </row>
    <row r="584971" spans="16:16" x14ac:dyDescent="0.25">
      <c r="P584971" s="2"/>
    </row>
    <row r="585222" spans="16:16" x14ac:dyDescent="0.25">
      <c r="P585222" s="2"/>
    </row>
    <row r="585473" spans="16:16" x14ac:dyDescent="0.25">
      <c r="P585473" s="2"/>
    </row>
    <row r="585724" spans="16:16" x14ac:dyDescent="0.25">
      <c r="P585724" s="2"/>
    </row>
    <row r="585975" spans="16:16" x14ac:dyDescent="0.25">
      <c r="P585975" s="2"/>
    </row>
    <row r="586226" spans="16:16" x14ac:dyDescent="0.25">
      <c r="P586226" s="2"/>
    </row>
    <row r="586477" spans="16:16" x14ac:dyDescent="0.25">
      <c r="P586477" s="2"/>
    </row>
    <row r="586728" spans="16:16" x14ac:dyDescent="0.25">
      <c r="P586728" s="2"/>
    </row>
    <row r="586979" spans="16:16" x14ac:dyDescent="0.25">
      <c r="P586979" s="2"/>
    </row>
    <row r="587230" spans="16:16" x14ac:dyDescent="0.25">
      <c r="P587230" s="2"/>
    </row>
    <row r="587481" spans="16:16" x14ac:dyDescent="0.25">
      <c r="P587481" s="2"/>
    </row>
    <row r="587732" spans="16:16" x14ac:dyDescent="0.25">
      <c r="P587732" s="2"/>
    </row>
    <row r="587983" spans="16:16" x14ac:dyDescent="0.25">
      <c r="P587983" s="2"/>
    </row>
    <row r="588234" spans="16:16" x14ac:dyDescent="0.25">
      <c r="P588234" s="2"/>
    </row>
    <row r="588485" spans="16:16" x14ac:dyDescent="0.25">
      <c r="P588485" s="2"/>
    </row>
    <row r="588736" spans="16:16" x14ac:dyDescent="0.25">
      <c r="P588736" s="2"/>
    </row>
    <row r="588987" spans="16:16" x14ac:dyDescent="0.25">
      <c r="P588987" s="2"/>
    </row>
    <row r="589238" spans="16:16" x14ac:dyDescent="0.25">
      <c r="P589238" s="2"/>
    </row>
    <row r="589489" spans="16:16" x14ac:dyDescent="0.25">
      <c r="P589489" s="2"/>
    </row>
    <row r="589740" spans="16:16" x14ac:dyDescent="0.25">
      <c r="P589740" s="2"/>
    </row>
    <row r="589991" spans="16:16" x14ac:dyDescent="0.25">
      <c r="P589991" s="2"/>
    </row>
    <row r="590242" spans="16:16" x14ac:dyDescent="0.25">
      <c r="P590242" s="2"/>
    </row>
    <row r="590493" spans="16:16" x14ac:dyDescent="0.25">
      <c r="P590493" s="2"/>
    </row>
    <row r="590744" spans="16:16" x14ac:dyDescent="0.25">
      <c r="P590744" s="2"/>
    </row>
    <row r="590995" spans="16:16" x14ac:dyDescent="0.25">
      <c r="P590995" s="2"/>
    </row>
    <row r="591246" spans="16:16" x14ac:dyDescent="0.25">
      <c r="P591246" s="2"/>
    </row>
    <row r="591497" spans="16:16" x14ac:dyDescent="0.25">
      <c r="P591497" s="2"/>
    </row>
    <row r="591748" spans="16:16" x14ac:dyDescent="0.25">
      <c r="P591748" s="2"/>
    </row>
    <row r="591999" spans="16:16" x14ac:dyDescent="0.25">
      <c r="P591999" s="2"/>
    </row>
    <row r="592250" spans="16:16" x14ac:dyDescent="0.25">
      <c r="P592250" s="2"/>
    </row>
    <row r="592501" spans="16:16" x14ac:dyDescent="0.25">
      <c r="P592501" s="2"/>
    </row>
    <row r="592752" spans="16:16" x14ac:dyDescent="0.25">
      <c r="P592752" s="2"/>
    </row>
    <row r="593003" spans="16:16" x14ac:dyDescent="0.25">
      <c r="P593003" s="2"/>
    </row>
    <row r="593254" spans="16:16" x14ac:dyDescent="0.25">
      <c r="P593254" s="2"/>
    </row>
    <row r="593505" spans="16:16" x14ac:dyDescent="0.25">
      <c r="P593505" s="2"/>
    </row>
    <row r="593756" spans="16:16" x14ac:dyDescent="0.25">
      <c r="P593756" s="2"/>
    </row>
    <row r="594007" spans="16:16" x14ac:dyDescent="0.25">
      <c r="P594007" s="2"/>
    </row>
    <row r="594258" spans="16:16" x14ac:dyDescent="0.25">
      <c r="P594258" s="2"/>
    </row>
    <row r="594509" spans="16:16" x14ac:dyDescent="0.25">
      <c r="P594509" s="2"/>
    </row>
    <row r="594760" spans="16:16" x14ac:dyDescent="0.25">
      <c r="P594760" s="2"/>
    </row>
    <row r="595011" spans="16:16" x14ac:dyDescent="0.25">
      <c r="P595011" s="2"/>
    </row>
    <row r="595262" spans="16:16" x14ac:dyDescent="0.25">
      <c r="P595262" s="2"/>
    </row>
    <row r="595513" spans="16:16" x14ac:dyDescent="0.25">
      <c r="P595513" s="2"/>
    </row>
    <row r="595764" spans="16:16" x14ac:dyDescent="0.25">
      <c r="P595764" s="2"/>
    </row>
    <row r="596015" spans="16:16" x14ac:dyDescent="0.25">
      <c r="P596015" s="2"/>
    </row>
    <row r="596266" spans="16:16" x14ac:dyDescent="0.25">
      <c r="P596266" s="2"/>
    </row>
    <row r="596517" spans="16:16" x14ac:dyDescent="0.25">
      <c r="P596517" s="2"/>
    </row>
    <row r="596768" spans="16:16" x14ac:dyDescent="0.25">
      <c r="P596768" s="2"/>
    </row>
    <row r="597019" spans="16:16" x14ac:dyDescent="0.25">
      <c r="P597019" s="2"/>
    </row>
    <row r="597270" spans="16:16" x14ac:dyDescent="0.25">
      <c r="P597270" s="2"/>
    </row>
    <row r="597521" spans="16:16" x14ac:dyDescent="0.25">
      <c r="P597521" s="2"/>
    </row>
    <row r="597772" spans="16:16" x14ac:dyDescent="0.25">
      <c r="P597772" s="2"/>
    </row>
    <row r="598023" spans="16:16" x14ac:dyDescent="0.25">
      <c r="P598023" s="2"/>
    </row>
    <row r="598274" spans="16:16" x14ac:dyDescent="0.25">
      <c r="P598274" s="2"/>
    </row>
    <row r="598525" spans="16:16" x14ac:dyDescent="0.25">
      <c r="P598525" s="2"/>
    </row>
    <row r="598776" spans="16:16" x14ac:dyDescent="0.25">
      <c r="P598776" s="2"/>
    </row>
    <row r="599027" spans="16:16" x14ac:dyDescent="0.25">
      <c r="P599027" s="2"/>
    </row>
    <row r="599278" spans="16:16" x14ac:dyDescent="0.25">
      <c r="P599278" s="2"/>
    </row>
    <row r="599529" spans="16:16" x14ac:dyDescent="0.25">
      <c r="P599529" s="2"/>
    </row>
    <row r="599780" spans="16:16" x14ac:dyDescent="0.25">
      <c r="P599780" s="2"/>
    </row>
    <row r="600031" spans="16:16" x14ac:dyDescent="0.25">
      <c r="P600031" s="2"/>
    </row>
    <row r="600282" spans="16:16" x14ac:dyDescent="0.25">
      <c r="P600282" s="2"/>
    </row>
    <row r="600533" spans="16:16" x14ac:dyDescent="0.25">
      <c r="P600533" s="2"/>
    </row>
    <row r="600784" spans="16:16" x14ac:dyDescent="0.25">
      <c r="P600784" s="2"/>
    </row>
    <row r="601035" spans="16:16" x14ac:dyDescent="0.25">
      <c r="P601035" s="2"/>
    </row>
    <row r="601286" spans="16:16" x14ac:dyDescent="0.25">
      <c r="P601286" s="2"/>
    </row>
    <row r="601537" spans="16:16" x14ac:dyDescent="0.25">
      <c r="P601537" s="2"/>
    </row>
    <row r="601788" spans="16:16" x14ac:dyDescent="0.25">
      <c r="P601788" s="2"/>
    </row>
    <row r="602039" spans="16:16" x14ac:dyDescent="0.25">
      <c r="P602039" s="2"/>
    </row>
    <row r="602290" spans="16:16" x14ac:dyDescent="0.25">
      <c r="P602290" s="2"/>
    </row>
    <row r="602541" spans="16:16" x14ac:dyDescent="0.25">
      <c r="P602541" s="2"/>
    </row>
    <row r="602792" spans="16:16" x14ac:dyDescent="0.25">
      <c r="P602792" s="2"/>
    </row>
    <row r="603043" spans="16:16" x14ac:dyDescent="0.25">
      <c r="P603043" s="2"/>
    </row>
    <row r="603294" spans="16:16" x14ac:dyDescent="0.25">
      <c r="P603294" s="2"/>
    </row>
    <row r="603545" spans="16:16" x14ac:dyDescent="0.25">
      <c r="P603545" s="2"/>
    </row>
    <row r="603796" spans="16:16" x14ac:dyDescent="0.25">
      <c r="P603796" s="2"/>
    </row>
    <row r="604047" spans="16:16" x14ac:dyDescent="0.25">
      <c r="P604047" s="2"/>
    </row>
    <row r="604298" spans="16:16" x14ac:dyDescent="0.25">
      <c r="P604298" s="2"/>
    </row>
    <row r="604549" spans="16:16" x14ac:dyDescent="0.25">
      <c r="P604549" s="2"/>
    </row>
    <row r="604800" spans="16:16" x14ac:dyDescent="0.25">
      <c r="P604800" s="2"/>
    </row>
    <row r="605051" spans="16:16" x14ac:dyDescent="0.25">
      <c r="P605051" s="2"/>
    </row>
    <row r="605302" spans="16:16" x14ac:dyDescent="0.25">
      <c r="P605302" s="2"/>
    </row>
    <row r="605553" spans="16:16" x14ac:dyDescent="0.25">
      <c r="P605553" s="2"/>
    </row>
    <row r="605804" spans="16:16" x14ac:dyDescent="0.25">
      <c r="P605804" s="2"/>
    </row>
    <row r="606055" spans="16:16" x14ac:dyDescent="0.25">
      <c r="P606055" s="2"/>
    </row>
    <row r="606306" spans="16:16" x14ac:dyDescent="0.25">
      <c r="P606306" s="2"/>
    </row>
    <row r="606557" spans="16:16" x14ac:dyDescent="0.25">
      <c r="P606557" s="2"/>
    </row>
    <row r="606808" spans="16:16" x14ac:dyDescent="0.25">
      <c r="P606808" s="2"/>
    </row>
    <row r="607059" spans="16:16" x14ac:dyDescent="0.25">
      <c r="P607059" s="2"/>
    </row>
    <row r="607310" spans="16:16" x14ac:dyDescent="0.25">
      <c r="P607310" s="2"/>
    </row>
    <row r="607561" spans="16:16" x14ac:dyDescent="0.25">
      <c r="P607561" s="2"/>
    </row>
    <row r="607812" spans="16:16" x14ac:dyDescent="0.25">
      <c r="P607812" s="2"/>
    </row>
    <row r="608063" spans="16:16" x14ac:dyDescent="0.25">
      <c r="P608063" s="2"/>
    </row>
    <row r="608314" spans="16:16" x14ac:dyDescent="0.25">
      <c r="P608314" s="2"/>
    </row>
    <row r="608565" spans="16:16" x14ac:dyDescent="0.25">
      <c r="P608565" s="2"/>
    </row>
    <row r="608816" spans="16:16" x14ac:dyDescent="0.25">
      <c r="P608816" s="2"/>
    </row>
    <row r="609067" spans="16:16" x14ac:dyDescent="0.25">
      <c r="P609067" s="2"/>
    </row>
    <row r="609318" spans="16:16" x14ac:dyDescent="0.25">
      <c r="P609318" s="2"/>
    </row>
    <row r="609569" spans="16:16" x14ac:dyDescent="0.25">
      <c r="P609569" s="2"/>
    </row>
    <row r="609820" spans="16:16" x14ac:dyDescent="0.25">
      <c r="P609820" s="2"/>
    </row>
    <row r="610071" spans="16:16" x14ac:dyDescent="0.25">
      <c r="P610071" s="2"/>
    </row>
    <row r="610322" spans="16:16" x14ac:dyDescent="0.25">
      <c r="P610322" s="2"/>
    </row>
    <row r="610573" spans="16:16" x14ac:dyDescent="0.25">
      <c r="P610573" s="2"/>
    </row>
    <row r="610824" spans="16:16" x14ac:dyDescent="0.25">
      <c r="P610824" s="2"/>
    </row>
    <row r="611075" spans="16:16" x14ac:dyDescent="0.25">
      <c r="P611075" s="2"/>
    </row>
    <row r="611326" spans="16:16" x14ac:dyDescent="0.25">
      <c r="P611326" s="2"/>
    </row>
    <row r="611577" spans="16:16" x14ac:dyDescent="0.25">
      <c r="P611577" s="2"/>
    </row>
    <row r="611828" spans="16:16" x14ac:dyDescent="0.25">
      <c r="P611828" s="2"/>
    </row>
    <row r="612079" spans="16:16" x14ac:dyDescent="0.25">
      <c r="P612079" s="2"/>
    </row>
    <row r="612330" spans="16:16" x14ac:dyDescent="0.25">
      <c r="P612330" s="2"/>
    </row>
    <row r="612581" spans="16:16" x14ac:dyDescent="0.25">
      <c r="P612581" s="2"/>
    </row>
    <row r="612832" spans="16:16" x14ac:dyDescent="0.25">
      <c r="P612832" s="2"/>
    </row>
    <row r="613083" spans="16:16" x14ac:dyDescent="0.25">
      <c r="P613083" s="2"/>
    </row>
    <row r="613334" spans="16:16" x14ac:dyDescent="0.25">
      <c r="P613334" s="2"/>
    </row>
    <row r="613585" spans="16:16" x14ac:dyDescent="0.25">
      <c r="P613585" s="2"/>
    </row>
    <row r="613836" spans="16:16" x14ac:dyDescent="0.25">
      <c r="P613836" s="2"/>
    </row>
    <row r="614087" spans="16:16" x14ac:dyDescent="0.25">
      <c r="P614087" s="2"/>
    </row>
    <row r="614338" spans="16:16" x14ac:dyDescent="0.25">
      <c r="P614338" s="2"/>
    </row>
    <row r="614589" spans="16:16" x14ac:dyDescent="0.25">
      <c r="P614589" s="2"/>
    </row>
    <row r="614840" spans="16:16" x14ac:dyDescent="0.25">
      <c r="P614840" s="2"/>
    </row>
    <row r="615091" spans="16:16" x14ac:dyDescent="0.25">
      <c r="P615091" s="2"/>
    </row>
    <row r="615342" spans="16:16" x14ac:dyDescent="0.25">
      <c r="P615342" s="2"/>
    </row>
    <row r="615593" spans="16:16" x14ac:dyDescent="0.25">
      <c r="P615593" s="2"/>
    </row>
    <row r="615844" spans="16:16" x14ac:dyDescent="0.25">
      <c r="P615844" s="2"/>
    </row>
    <row r="616095" spans="16:16" x14ac:dyDescent="0.25">
      <c r="P616095" s="2"/>
    </row>
    <row r="616346" spans="16:16" x14ac:dyDescent="0.25">
      <c r="P616346" s="2"/>
    </row>
    <row r="616597" spans="16:16" x14ac:dyDescent="0.25">
      <c r="P616597" s="2"/>
    </row>
    <row r="616848" spans="16:16" x14ac:dyDescent="0.25">
      <c r="P616848" s="2"/>
    </row>
    <row r="617099" spans="16:16" x14ac:dyDescent="0.25">
      <c r="P617099" s="2"/>
    </row>
    <row r="617350" spans="16:16" x14ac:dyDescent="0.25">
      <c r="P617350" s="2"/>
    </row>
    <row r="617601" spans="16:16" x14ac:dyDescent="0.25">
      <c r="P617601" s="2"/>
    </row>
    <row r="617852" spans="16:16" x14ac:dyDescent="0.25">
      <c r="P617852" s="2"/>
    </row>
    <row r="618103" spans="16:16" x14ac:dyDescent="0.25">
      <c r="P618103" s="2"/>
    </row>
    <row r="618354" spans="16:16" x14ac:dyDescent="0.25">
      <c r="P618354" s="2"/>
    </row>
    <row r="618605" spans="16:16" x14ac:dyDescent="0.25">
      <c r="P618605" s="2"/>
    </row>
    <row r="618856" spans="16:16" x14ac:dyDescent="0.25">
      <c r="P618856" s="2"/>
    </row>
    <row r="619107" spans="16:16" x14ac:dyDescent="0.25">
      <c r="P619107" s="2"/>
    </row>
    <row r="619358" spans="16:16" x14ac:dyDescent="0.25">
      <c r="P619358" s="2"/>
    </row>
    <row r="619609" spans="16:16" x14ac:dyDescent="0.25">
      <c r="P619609" s="2"/>
    </row>
    <row r="619860" spans="16:16" x14ac:dyDescent="0.25">
      <c r="P619860" s="2"/>
    </row>
    <row r="620111" spans="16:16" x14ac:dyDescent="0.25">
      <c r="P620111" s="2"/>
    </row>
    <row r="620362" spans="16:16" x14ac:dyDescent="0.25">
      <c r="P620362" s="2"/>
    </row>
    <row r="620613" spans="16:16" x14ac:dyDescent="0.25">
      <c r="P620613" s="2"/>
    </row>
    <row r="620864" spans="16:16" x14ac:dyDescent="0.25">
      <c r="P620864" s="2"/>
    </row>
    <row r="621115" spans="16:16" x14ac:dyDescent="0.25">
      <c r="P621115" s="2"/>
    </row>
    <row r="621366" spans="16:16" x14ac:dyDescent="0.25">
      <c r="P621366" s="2"/>
    </row>
    <row r="621617" spans="16:16" x14ac:dyDescent="0.25">
      <c r="P621617" s="2"/>
    </row>
    <row r="621868" spans="16:16" x14ac:dyDescent="0.25">
      <c r="P621868" s="2"/>
    </row>
    <row r="622119" spans="16:16" x14ac:dyDescent="0.25">
      <c r="P622119" s="2"/>
    </row>
    <row r="622370" spans="16:16" x14ac:dyDescent="0.25">
      <c r="P622370" s="2"/>
    </row>
    <row r="622621" spans="16:16" x14ac:dyDescent="0.25">
      <c r="P622621" s="2"/>
    </row>
    <row r="622872" spans="16:16" x14ac:dyDescent="0.25">
      <c r="P622872" s="2"/>
    </row>
    <row r="623123" spans="16:16" x14ac:dyDescent="0.25">
      <c r="P623123" s="2"/>
    </row>
    <row r="623374" spans="16:16" x14ac:dyDescent="0.25">
      <c r="P623374" s="2"/>
    </row>
    <row r="623625" spans="16:16" x14ac:dyDescent="0.25">
      <c r="P623625" s="2"/>
    </row>
    <row r="623876" spans="16:16" x14ac:dyDescent="0.25">
      <c r="P623876" s="2"/>
    </row>
    <row r="624127" spans="16:16" x14ac:dyDescent="0.25">
      <c r="P624127" s="2"/>
    </row>
    <row r="624378" spans="16:16" x14ac:dyDescent="0.25">
      <c r="P624378" s="2"/>
    </row>
    <row r="624629" spans="16:16" x14ac:dyDescent="0.25">
      <c r="P624629" s="2"/>
    </row>
    <row r="624880" spans="16:16" x14ac:dyDescent="0.25">
      <c r="P624880" s="2"/>
    </row>
    <row r="625131" spans="16:16" x14ac:dyDescent="0.25">
      <c r="P625131" s="2"/>
    </row>
    <row r="625382" spans="16:16" x14ac:dyDescent="0.25">
      <c r="P625382" s="2"/>
    </row>
    <row r="625633" spans="16:16" x14ac:dyDescent="0.25">
      <c r="P625633" s="2"/>
    </row>
    <row r="625884" spans="16:16" x14ac:dyDescent="0.25">
      <c r="P625884" s="2"/>
    </row>
    <row r="626135" spans="16:16" x14ac:dyDescent="0.25">
      <c r="P626135" s="2"/>
    </row>
    <row r="626386" spans="16:16" x14ac:dyDescent="0.25">
      <c r="P626386" s="2"/>
    </row>
    <row r="626637" spans="16:16" x14ac:dyDescent="0.25">
      <c r="P626637" s="2"/>
    </row>
    <row r="626888" spans="16:16" x14ac:dyDescent="0.25">
      <c r="P626888" s="2"/>
    </row>
    <row r="627139" spans="16:16" x14ac:dyDescent="0.25">
      <c r="P627139" s="2"/>
    </row>
    <row r="627390" spans="16:16" x14ac:dyDescent="0.25">
      <c r="P627390" s="2"/>
    </row>
    <row r="627641" spans="16:16" x14ac:dyDescent="0.25">
      <c r="P627641" s="2"/>
    </row>
    <row r="627892" spans="16:16" x14ac:dyDescent="0.25">
      <c r="P627892" s="2"/>
    </row>
    <row r="628143" spans="16:16" x14ac:dyDescent="0.25">
      <c r="P628143" s="2"/>
    </row>
    <row r="628394" spans="16:16" x14ac:dyDescent="0.25">
      <c r="P628394" s="2"/>
    </row>
    <row r="628645" spans="16:16" x14ac:dyDescent="0.25">
      <c r="P628645" s="2"/>
    </row>
    <row r="628896" spans="16:16" x14ac:dyDescent="0.25">
      <c r="P628896" s="2"/>
    </row>
    <row r="629147" spans="16:16" x14ac:dyDescent="0.25">
      <c r="P629147" s="2"/>
    </row>
    <row r="629398" spans="16:16" x14ac:dyDescent="0.25">
      <c r="P629398" s="2"/>
    </row>
    <row r="629649" spans="16:16" x14ac:dyDescent="0.25">
      <c r="P629649" s="2"/>
    </row>
    <row r="629900" spans="16:16" x14ac:dyDescent="0.25">
      <c r="P629900" s="2"/>
    </row>
    <row r="630151" spans="16:16" x14ac:dyDescent="0.25">
      <c r="P630151" s="2"/>
    </row>
    <row r="630402" spans="16:16" x14ac:dyDescent="0.25">
      <c r="P630402" s="2"/>
    </row>
    <row r="630653" spans="16:16" x14ac:dyDescent="0.25">
      <c r="P630653" s="2"/>
    </row>
    <row r="630904" spans="16:16" x14ac:dyDescent="0.25">
      <c r="P630904" s="2"/>
    </row>
    <row r="631155" spans="16:16" x14ac:dyDescent="0.25">
      <c r="P631155" s="2"/>
    </row>
    <row r="631406" spans="16:16" x14ac:dyDescent="0.25">
      <c r="P631406" s="2"/>
    </row>
    <row r="631657" spans="16:16" x14ac:dyDescent="0.25">
      <c r="P631657" s="2"/>
    </row>
    <row r="631908" spans="16:16" x14ac:dyDescent="0.25">
      <c r="P631908" s="2"/>
    </row>
    <row r="632159" spans="16:16" x14ac:dyDescent="0.25">
      <c r="P632159" s="2"/>
    </row>
    <row r="632410" spans="16:16" x14ac:dyDescent="0.25">
      <c r="P632410" s="2"/>
    </row>
    <row r="632661" spans="16:16" x14ac:dyDescent="0.25">
      <c r="P632661" s="2"/>
    </row>
    <row r="632912" spans="16:16" x14ac:dyDescent="0.25">
      <c r="P632912" s="2"/>
    </row>
    <row r="633163" spans="16:16" x14ac:dyDescent="0.25">
      <c r="P633163" s="2"/>
    </row>
    <row r="633414" spans="16:16" x14ac:dyDescent="0.25">
      <c r="P633414" s="2"/>
    </row>
    <row r="633665" spans="16:16" x14ac:dyDescent="0.25">
      <c r="P633665" s="2"/>
    </row>
    <row r="633916" spans="16:16" x14ac:dyDescent="0.25">
      <c r="P633916" s="2"/>
    </row>
    <row r="634167" spans="16:16" x14ac:dyDescent="0.25">
      <c r="P634167" s="2"/>
    </row>
    <row r="634418" spans="16:16" x14ac:dyDescent="0.25">
      <c r="P634418" s="2"/>
    </row>
    <row r="634669" spans="16:16" x14ac:dyDescent="0.25">
      <c r="P634669" s="2"/>
    </row>
    <row r="634920" spans="16:16" x14ac:dyDescent="0.25">
      <c r="P634920" s="2"/>
    </row>
    <row r="635171" spans="16:16" x14ac:dyDescent="0.25">
      <c r="P635171" s="2"/>
    </row>
    <row r="635422" spans="16:16" x14ac:dyDescent="0.25">
      <c r="P635422" s="2"/>
    </row>
    <row r="635673" spans="16:16" x14ac:dyDescent="0.25">
      <c r="P635673" s="2"/>
    </row>
    <row r="635924" spans="16:16" x14ac:dyDescent="0.25">
      <c r="P635924" s="2"/>
    </row>
    <row r="636175" spans="16:16" x14ac:dyDescent="0.25">
      <c r="P636175" s="2"/>
    </row>
    <row r="636426" spans="16:16" x14ac:dyDescent="0.25">
      <c r="P636426" s="2"/>
    </row>
    <row r="636677" spans="16:16" x14ac:dyDescent="0.25">
      <c r="P636677" s="2"/>
    </row>
    <row r="636928" spans="16:16" x14ac:dyDescent="0.25">
      <c r="P636928" s="2"/>
    </row>
    <row r="637179" spans="16:16" x14ac:dyDescent="0.25">
      <c r="P637179" s="2"/>
    </row>
    <row r="637430" spans="16:16" x14ac:dyDescent="0.25">
      <c r="P637430" s="2"/>
    </row>
    <row r="637681" spans="16:16" x14ac:dyDescent="0.25">
      <c r="P637681" s="2"/>
    </row>
    <row r="637932" spans="16:16" x14ac:dyDescent="0.25">
      <c r="P637932" s="2"/>
    </row>
    <row r="638183" spans="16:16" x14ac:dyDescent="0.25">
      <c r="P638183" s="2"/>
    </row>
    <row r="638434" spans="16:16" x14ac:dyDescent="0.25">
      <c r="P638434" s="2"/>
    </row>
    <row r="638685" spans="16:16" x14ac:dyDescent="0.25">
      <c r="P638685" s="2"/>
    </row>
    <row r="638936" spans="16:16" x14ac:dyDescent="0.25">
      <c r="P638936" s="2"/>
    </row>
    <row r="639187" spans="16:16" x14ac:dyDescent="0.25">
      <c r="P639187" s="2"/>
    </row>
    <row r="639438" spans="16:16" x14ac:dyDescent="0.25">
      <c r="P639438" s="2"/>
    </row>
    <row r="639689" spans="16:16" x14ac:dyDescent="0.25">
      <c r="P639689" s="2"/>
    </row>
    <row r="639940" spans="16:16" x14ac:dyDescent="0.25">
      <c r="P639940" s="2"/>
    </row>
    <row r="640191" spans="16:16" x14ac:dyDescent="0.25">
      <c r="P640191" s="2"/>
    </row>
    <row r="640442" spans="16:16" x14ac:dyDescent="0.25">
      <c r="P640442" s="2"/>
    </row>
    <row r="640693" spans="16:16" x14ac:dyDescent="0.25">
      <c r="P640693" s="2"/>
    </row>
    <row r="640944" spans="16:16" x14ac:dyDescent="0.25">
      <c r="P640944" s="2"/>
    </row>
    <row r="641195" spans="16:16" x14ac:dyDescent="0.25">
      <c r="P641195" s="2"/>
    </row>
    <row r="641446" spans="16:16" x14ac:dyDescent="0.25">
      <c r="P641446" s="2"/>
    </row>
    <row r="641697" spans="16:16" x14ac:dyDescent="0.25">
      <c r="P641697" s="2"/>
    </row>
    <row r="641948" spans="16:16" x14ac:dyDescent="0.25">
      <c r="P641948" s="2"/>
    </row>
    <row r="642199" spans="16:16" x14ac:dyDescent="0.25">
      <c r="P642199" s="2"/>
    </row>
    <row r="642450" spans="16:16" x14ac:dyDescent="0.25">
      <c r="P642450" s="2"/>
    </row>
    <row r="642701" spans="16:16" x14ac:dyDescent="0.25">
      <c r="P642701" s="2"/>
    </row>
    <row r="642952" spans="16:16" x14ac:dyDescent="0.25">
      <c r="P642952" s="2"/>
    </row>
    <row r="643203" spans="16:16" x14ac:dyDescent="0.25">
      <c r="P643203" s="2"/>
    </row>
    <row r="643454" spans="16:16" x14ac:dyDescent="0.25">
      <c r="P643454" s="2"/>
    </row>
    <row r="643705" spans="16:16" x14ac:dyDescent="0.25">
      <c r="P643705" s="2"/>
    </row>
    <row r="643956" spans="16:16" x14ac:dyDescent="0.25">
      <c r="P643956" s="2"/>
    </row>
    <row r="644207" spans="16:16" x14ac:dyDescent="0.25">
      <c r="P644207" s="2"/>
    </row>
    <row r="644458" spans="16:16" x14ac:dyDescent="0.25">
      <c r="P644458" s="2"/>
    </row>
    <row r="644709" spans="16:16" x14ac:dyDescent="0.25">
      <c r="P644709" s="2"/>
    </row>
    <row r="644960" spans="16:16" x14ac:dyDescent="0.25">
      <c r="P644960" s="2"/>
    </row>
    <row r="645211" spans="16:16" x14ac:dyDescent="0.25">
      <c r="P645211" s="2"/>
    </row>
    <row r="645462" spans="16:16" x14ac:dyDescent="0.25">
      <c r="P645462" s="2"/>
    </row>
    <row r="645713" spans="16:16" x14ac:dyDescent="0.25">
      <c r="P645713" s="2"/>
    </row>
    <row r="645964" spans="16:16" x14ac:dyDescent="0.25">
      <c r="P645964" s="2"/>
    </row>
    <row r="646215" spans="16:16" x14ac:dyDescent="0.25">
      <c r="P646215" s="2"/>
    </row>
    <row r="646466" spans="16:16" x14ac:dyDescent="0.25">
      <c r="P646466" s="2"/>
    </row>
    <row r="646717" spans="16:16" x14ac:dyDescent="0.25">
      <c r="P646717" s="2"/>
    </row>
    <row r="646968" spans="16:16" x14ac:dyDescent="0.25">
      <c r="P646968" s="2"/>
    </row>
    <row r="647219" spans="16:16" x14ac:dyDescent="0.25">
      <c r="P647219" s="2"/>
    </row>
    <row r="647470" spans="16:16" x14ac:dyDescent="0.25">
      <c r="P647470" s="2"/>
    </row>
    <row r="647721" spans="16:16" x14ac:dyDescent="0.25">
      <c r="P647721" s="2"/>
    </row>
    <row r="647972" spans="16:16" x14ac:dyDescent="0.25">
      <c r="P647972" s="2"/>
    </row>
    <row r="648223" spans="16:16" x14ac:dyDescent="0.25">
      <c r="P648223" s="2"/>
    </row>
    <row r="648474" spans="16:16" x14ac:dyDescent="0.25">
      <c r="P648474" s="2"/>
    </row>
    <row r="648725" spans="16:16" x14ac:dyDescent="0.25">
      <c r="P648725" s="2"/>
    </row>
    <row r="648976" spans="16:16" x14ac:dyDescent="0.25">
      <c r="P648976" s="2"/>
    </row>
    <row r="649227" spans="16:16" x14ac:dyDescent="0.25">
      <c r="P649227" s="2"/>
    </row>
    <row r="649478" spans="16:16" x14ac:dyDescent="0.25">
      <c r="P649478" s="2"/>
    </row>
    <row r="649729" spans="16:16" x14ac:dyDescent="0.25">
      <c r="P649729" s="2"/>
    </row>
    <row r="649980" spans="16:16" x14ac:dyDescent="0.25">
      <c r="P649980" s="2"/>
    </row>
    <row r="650231" spans="16:16" x14ac:dyDescent="0.25">
      <c r="P650231" s="2"/>
    </row>
    <row r="650482" spans="16:16" x14ac:dyDescent="0.25">
      <c r="P650482" s="2"/>
    </row>
    <row r="650733" spans="16:16" x14ac:dyDescent="0.25">
      <c r="P650733" s="2"/>
    </row>
    <row r="650984" spans="16:16" x14ac:dyDescent="0.25">
      <c r="P650984" s="2"/>
    </row>
    <row r="651235" spans="16:16" x14ac:dyDescent="0.25">
      <c r="P651235" s="2"/>
    </row>
    <row r="651486" spans="16:16" x14ac:dyDescent="0.25">
      <c r="P651486" s="2"/>
    </row>
    <row r="651737" spans="16:16" x14ac:dyDescent="0.25">
      <c r="P651737" s="2"/>
    </row>
    <row r="651988" spans="16:16" x14ac:dyDescent="0.25">
      <c r="P651988" s="2"/>
    </row>
    <row r="652239" spans="16:16" x14ac:dyDescent="0.25">
      <c r="P652239" s="2"/>
    </row>
    <row r="652490" spans="16:16" x14ac:dyDescent="0.25">
      <c r="P652490" s="2"/>
    </row>
    <row r="652741" spans="16:16" x14ac:dyDescent="0.25">
      <c r="P652741" s="2"/>
    </row>
    <row r="652992" spans="16:16" x14ac:dyDescent="0.25">
      <c r="P652992" s="2"/>
    </row>
    <row r="653243" spans="16:16" x14ac:dyDescent="0.25">
      <c r="P653243" s="2"/>
    </row>
    <row r="653494" spans="16:16" x14ac:dyDescent="0.25">
      <c r="P653494" s="2"/>
    </row>
    <row r="653745" spans="16:16" x14ac:dyDescent="0.25">
      <c r="P653745" s="2"/>
    </row>
    <row r="653996" spans="16:16" x14ac:dyDescent="0.25">
      <c r="P653996" s="2"/>
    </row>
    <row r="654247" spans="16:16" x14ac:dyDescent="0.25">
      <c r="P654247" s="2"/>
    </row>
    <row r="654498" spans="16:16" x14ac:dyDescent="0.25">
      <c r="P654498" s="2"/>
    </row>
    <row r="654749" spans="16:16" x14ac:dyDescent="0.25">
      <c r="P654749" s="2"/>
    </row>
    <row r="655000" spans="16:16" x14ac:dyDescent="0.25">
      <c r="P655000" s="2"/>
    </row>
    <row r="655251" spans="16:16" x14ac:dyDescent="0.25">
      <c r="P655251" s="2"/>
    </row>
    <row r="655502" spans="16:16" x14ac:dyDescent="0.25">
      <c r="P655502" s="2"/>
    </row>
    <row r="655753" spans="16:16" x14ac:dyDescent="0.25">
      <c r="P655753" s="2"/>
    </row>
    <row r="656004" spans="16:16" x14ac:dyDescent="0.25">
      <c r="P656004" s="2"/>
    </row>
    <row r="656255" spans="16:16" x14ac:dyDescent="0.25">
      <c r="P656255" s="2"/>
    </row>
    <row r="656506" spans="16:16" x14ac:dyDescent="0.25">
      <c r="P656506" s="2"/>
    </row>
    <row r="656757" spans="16:16" x14ac:dyDescent="0.25">
      <c r="P656757" s="2"/>
    </row>
    <row r="657008" spans="16:16" x14ac:dyDescent="0.25">
      <c r="P657008" s="2"/>
    </row>
    <row r="657259" spans="16:16" x14ac:dyDescent="0.25">
      <c r="P657259" s="2"/>
    </row>
    <row r="657510" spans="16:16" x14ac:dyDescent="0.25">
      <c r="P657510" s="2"/>
    </row>
    <row r="657761" spans="16:16" x14ac:dyDescent="0.25">
      <c r="P657761" s="2"/>
    </row>
    <row r="658012" spans="16:16" x14ac:dyDescent="0.25">
      <c r="P658012" s="2"/>
    </row>
    <row r="658263" spans="16:16" x14ac:dyDescent="0.25">
      <c r="P658263" s="2"/>
    </row>
    <row r="658514" spans="16:16" x14ac:dyDescent="0.25">
      <c r="P658514" s="2"/>
    </row>
    <row r="658765" spans="16:16" x14ac:dyDescent="0.25">
      <c r="P658765" s="2"/>
    </row>
    <row r="659016" spans="16:16" x14ac:dyDescent="0.25">
      <c r="P659016" s="2"/>
    </row>
    <row r="659267" spans="16:16" x14ac:dyDescent="0.25">
      <c r="P659267" s="2"/>
    </row>
    <row r="659518" spans="16:16" x14ac:dyDescent="0.25">
      <c r="P659518" s="2"/>
    </row>
    <row r="659769" spans="16:16" x14ac:dyDescent="0.25">
      <c r="P659769" s="2"/>
    </row>
    <row r="660020" spans="16:16" x14ac:dyDescent="0.25">
      <c r="P660020" s="2"/>
    </row>
    <row r="660271" spans="16:16" x14ac:dyDescent="0.25">
      <c r="P660271" s="2"/>
    </row>
    <row r="660522" spans="16:16" x14ac:dyDescent="0.25">
      <c r="P660522" s="2"/>
    </row>
    <row r="660773" spans="16:16" x14ac:dyDescent="0.25">
      <c r="P660773" s="2"/>
    </row>
    <row r="661024" spans="16:16" x14ac:dyDescent="0.25">
      <c r="P661024" s="2"/>
    </row>
    <row r="661275" spans="16:16" x14ac:dyDescent="0.25">
      <c r="P661275" s="2"/>
    </row>
    <row r="661526" spans="16:16" x14ac:dyDescent="0.25">
      <c r="P661526" s="2"/>
    </row>
    <row r="661777" spans="16:16" x14ac:dyDescent="0.25">
      <c r="P661777" s="2"/>
    </row>
    <row r="662028" spans="16:16" x14ac:dyDescent="0.25">
      <c r="P662028" s="2"/>
    </row>
    <row r="662279" spans="16:16" x14ac:dyDescent="0.25">
      <c r="P662279" s="2"/>
    </row>
    <row r="662530" spans="16:16" x14ac:dyDescent="0.25">
      <c r="P662530" s="2"/>
    </row>
    <row r="662781" spans="16:16" x14ac:dyDescent="0.25">
      <c r="P662781" s="2"/>
    </row>
    <row r="663032" spans="16:16" x14ac:dyDescent="0.25">
      <c r="P663032" s="2"/>
    </row>
    <row r="663283" spans="16:16" x14ac:dyDescent="0.25">
      <c r="P663283" s="2"/>
    </row>
    <row r="663534" spans="16:16" x14ac:dyDescent="0.25">
      <c r="P663534" s="2"/>
    </row>
    <row r="663785" spans="16:16" x14ac:dyDescent="0.25">
      <c r="P663785" s="2"/>
    </row>
    <row r="664036" spans="16:16" x14ac:dyDescent="0.25">
      <c r="P664036" s="2"/>
    </row>
    <row r="664287" spans="16:16" x14ac:dyDescent="0.25">
      <c r="P664287" s="2"/>
    </row>
    <row r="664538" spans="16:16" x14ac:dyDescent="0.25">
      <c r="P664538" s="2"/>
    </row>
    <row r="664789" spans="16:16" x14ac:dyDescent="0.25">
      <c r="P664789" s="2"/>
    </row>
    <row r="665040" spans="16:16" x14ac:dyDescent="0.25">
      <c r="P665040" s="2"/>
    </row>
    <row r="665291" spans="16:16" x14ac:dyDescent="0.25">
      <c r="P665291" s="2"/>
    </row>
    <row r="665542" spans="16:16" x14ac:dyDescent="0.25">
      <c r="P665542" s="2"/>
    </row>
    <row r="665793" spans="16:16" x14ac:dyDescent="0.25">
      <c r="P665793" s="2"/>
    </row>
    <row r="666044" spans="16:16" x14ac:dyDescent="0.25">
      <c r="P666044" s="2"/>
    </row>
    <row r="666295" spans="16:16" x14ac:dyDescent="0.25">
      <c r="P666295" s="2"/>
    </row>
    <row r="666546" spans="16:16" x14ac:dyDescent="0.25">
      <c r="P666546" s="2"/>
    </row>
    <row r="666797" spans="16:16" x14ac:dyDescent="0.25">
      <c r="P666797" s="2"/>
    </row>
    <row r="667048" spans="16:16" x14ac:dyDescent="0.25">
      <c r="P667048" s="2"/>
    </row>
    <row r="667299" spans="16:16" x14ac:dyDescent="0.25">
      <c r="P667299" s="2"/>
    </row>
    <row r="667550" spans="16:16" x14ac:dyDescent="0.25">
      <c r="P667550" s="2"/>
    </row>
    <row r="667801" spans="16:16" x14ac:dyDescent="0.25">
      <c r="P667801" s="2"/>
    </row>
    <row r="668052" spans="16:16" x14ac:dyDescent="0.25">
      <c r="P668052" s="2"/>
    </row>
    <row r="668303" spans="16:16" x14ac:dyDescent="0.25">
      <c r="P668303" s="2"/>
    </row>
    <row r="668554" spans="16:16" x14ac:dyDescent="0.25">
      <c r="P668554" s="2"/>
    </row>
    <row r="668805" spans="16:16" x14ac:dyDescent="0.25">
      <c r="P668805" s="2"/>
    </row>
    <row r="669056" spans="16:16" x14ac:dyDescent="0.25">
      <c r="P669056" s="2"/>
    </row>
    <row r="669307" spans="16:16" x14ac:dyDescent="0.25">
      <c r="P669307" s="2"/>
    </row>
    <row r="669558" spans="16:16" x14ac:dyDescent="0.25">
      <c r="P669558" s="2"/>
    </row>
    <row r="669809" spans="16:16" x14ac:dyDescent="0.25">
      <c r="P669809" s="2"/>
    </row>
    <row r="670060" spans="16:16" x14ac:dyDescent="0.25">
      <c r="P670060" s="2"/>
    </row>
    <row r="670311" spans="16:16" x14ac:dyDescent="0.25">
      <c r="P670311" s="2"/>
    </row>
    <row r="670562" spans="16:16" x14ac:dyDescent="0.25">
      <c r="P670562" s="2"/>
    </row>
    <row r="670813" spans="16:16" x14ac:dyDescent="0.25">
      <c r="P670813" s="2"/>
    </row>
    <row r="671064" spans="16:16" x14ac:dyDescent="0.25">
      <c r="P671064" s="2"/>
    </row>
    <row r="671315" spans="16:16" x14ac:dyDescent="0.25">
      <c r="P671315" s="2"/>
    </row>
    <row r="671566" spans="16:16" x14ac:dyDescent="0.25">
      <c r="P671566" s="2"/>
    </row>
    <row r="671817" spans="16:16" x14ac:dyDescent="0.25">
      <c r="P671817" s="2"/>
    </row>
    <row r="672068" spans="16:16" x14ac:dyDescent="0.25">
      <c r="P672068" s="2"/>
    </row>
    <row r="672319" spans="16:16" x14ac:dyDescent="0.25">
      <c r="P672319" s="2"/>
    </row>
    <row r="672570" spans="16:16" x14ac:dyDescent="0.25">
      <c r="P672570" s="2"/>
    </row>
    <row r="672821" spans="16:16" x14ac:dyDescent="0.25">
      <c r="P672821" s="2"/>
    </row>
    <row r="673072" spans="16:16" x14ac:dyDescent="0.25">
      <c r="P673072" s="2"/>
    </row>
    <row r="673323" spans="16:16" x14ac:dyDescent="0.25">
      <c r="P673323" s="2"/>
    </row>
    <row r="673574" spans="16:16" x14ac:dyDescent="0.25">
      <c r="P673574" s="2"/>
    </row>
    <row r="673825" spans="16:16" x14ac:dyDescent="0.25">
      <c r="P673825" s="2"/>
    </row>
    <row r="674076" spans="16:16" x14ac:dyDescent="0.25">
      <c r="P674076" s="2"/>
    </row>
    <row r="674327" spans="16:16" x14ac:dyDescent="0.25">
      <c r="P674327" s="2"/>
    </row>
    <row r="674578" spans="16:16" x14ac:dyDescent="0.25">
      <c r="P674578" s="2"/>
    </row>
    <row r="674829" spans="16:16" x14ac:dyDescent="0.25">
      <c r="P674829" s="2"/>
    </row>
    <row r="675080" spans="16:16" x14ac:dyDescent="0.25">
      <c r="P675080" s="2"/>
    </row>
    <row r="675331" spans="16:16" x14ac:dyDescent="0.25">
      <c r="P675331" s="2"/>
    </row>
    <row r="675582" spans="16:16" x14ac:dyDescent="0.25">
      <c r="P675582" s="2"/>
    </row>
    <row r="675833" spans="16:16" x14ac:dyDescent="0.25">
      <c r="P675833" s="2"/>
    </row>
    <row r="676084" spans="16:16" x14ac:dyDescent="0.25">
      <c r="P676084" s="2"/>
    </row>
    <row r="676335" spans="16:16" x14ac:dyDescent="0.25">
      <c r="P676335" s="2"/>
    </row>
    <row r="676586" spans="16:16" x14ac:dyDescent="0.25">
      <c r="P676586" s="2"/>
    </row>
    <row r="676837" spans="16:16" x14ac:dyDescent="0.25">
      <c r="P676837" s="2"/>
    </row>
    <row r="677088" spans="16:16" x14ac:dyDescent="0.25">
      <c r="P677088" s="2"/>
    </row>
    <row r="677339" spans="16:16" x14ac:dyDescent="0.25">
      <c r="P677339" s="2"/>
    </row>
    <row r="677590" spans="16:16" x14ac:dyDescent="0.25">
      <c r="P677590" s="2"/>
    </row>
    <row r="677841" spans="16:16" x14ac:dyDescent="0.25">
      <c r="P677841" s="2"/>
    </row>
    <row r="678092" spans="16:16" x14ac:dyDescent="0.25">
      <c r="P678092" s="2"/>
    </row>
    <row r="678343" spans="16:16" x14ac:dyDescent="0.25">
      <c r="P678343" s="2"/>
    </row>
    <row r="678594" spans="16:16" x14ac:dyDescent="0.25">
      <c r="P678594" s="2"/>
    </row>
    <row r="678845" spans="16:16" x14ac:dyDescent="0.25">
      <c r="P678845" s="2"/>
    </row>
    <row r="679096" spans="16:16" x14ac:dyDescent="0.25">
      <c r="P679096" s="2"/>
    </row>
    <row r="679347" spans="16:16" x14ac:dyDescent="0.25">
      <c r="P679347" s="2"/>
    </row>
    <row r="679598" spans="16:16" x14ac:dyDescent="0.25">
      <c r="P679598" s="2"/>
    </row>
    <row r="679849" spans="16:16" x14ac:dyDescent="0.25">
      <c r="P679849" s="2"/>
    </row>
    <row r="680100" spans="16:16" x14ac:dyDescent="0.25">
      <c r="P680100" s="2"/>
    </row>
    <row r="680351" spans="16:16" x14ac:dyDescent="0.25">
      <c r="P680351" s="2"/>
    </row>
    <row r="680602" spans="16:16" x14ac:dyDescent="0.25">
      <c r="P680602" s="2"/>
    </row>
    <row r="680853" spans="16:16" x14ac:dyDescent="0.25">
      <c r="P680853" s="2"/>
    </row>
    <row r="681104" spans="16:16" x14ac:dyDescent="0.25">
      <c r="P681104" s="2"/>
    </row>
    <row r="681355" spans="16:16" x14ac:dyDescent="0.25">
      <c r="P681355" s="2"/>
    </row>
    <row r="681606" spans="16:16" x14ac:dyDescent="0.25">
      <c r="P681606" s="2"/>
    </row>
    <row r="681857" spans="16:16" x14ac:dyDescent="0.25">
      <c r="P681857" s="2"/>
    </row>
    <row r="682108" spans="16:16" x14ac:dyDescent="0.25">
      <c r="P682108" s="2"/>
    </row>
    <row r="682359" spans="16:16" x14ac:dyDescent="0.25">
      <c r="P682359" s="2"/>
    </row>
    <row r="682610" spans="16:16" x14ac:dyDescent="0.25">
      <c r="P682610" s="2"/>
    </row>
    <row r="682861" spans="16:16" x14ac:dyDescent="0.25">
      <c r="P682861" s="2"/>
    </row>
    <row r="683112" spans="16:16" x14ac:dyDescent="0.25">
      <c r="P683112" s="2"/>
    </row>
    <row r="683363" spans="16:16" x14ac:dyDescent="0.25">
      <c r="P683363" s="2"/>
    </row>
    <row r="683614" spans="16:16" x14ac:dyDescent="0.25">
      <c r="P683614" s="2"/>
    </row>
    <row r="683865" spans="16:16" x14ac:dyDescent="0.25">
      <c r="P683865" s="2"/>
    </row>
    <row r="684116" spans="16:16" x14ac:dyDescent="0.25">
      <c r="P684116" s="2"/>
    </row>
    <row r="684367" spans="16:16" x14ac:dyDescent="0.25">
      <c r="P684367" s="2"/>
    </row>
    <row r="684618" spans="16:16" x14ac:dyDescent="0.25">
      <c r="P684618" s="2"/>
    </row>
    <row r="684869" spans="16:16" x14ac:dyDescent="0.25">
      <c r="P684869" s="2"/>
    </row>
    <row r="685120" spans="16:16" x14ac:dyDescent="0.25">
      <c r="P685120" s="2"/>
    </row>
    <row r="685371" spans="16:16" x14ac:dyDescent="0.25">
      <c r="P685371" s="2"/>
    </row>
    <row r="685622" spans="16:16" x14ac:dyDescent="0.25">
      <c r="P685622" s="2"/>
    </row>
    <row r="685873" spans="16:16" x14ac:dyDescent="0.25">
      <c r="P685873" s="2"/>
    </row>
    <row r="686124" spans="16:16" x14ac:dyDescent="0.25">
      <c r="P686124" s="2"/>
    </row>
    <row r="686375" spans="16:16" x14ac:dyDescent="0.25">
      <c r="P686375" s="2"/>
    </row>
    <row r="686626" spans="16:16" x14ac:dyDescent="0.25">
      <c r="P686626" s="2"/>
    </row>
    <row r="686877" spans="16:16" x14ac:dyDescent="0.25">
      <c r="P686877" s="2"/>
    </row>
    <row r="687128" spans="16:16" x14ac:dyDescent="0.25">
      <c r="P687128" s="2"/>
    </row>
    <row r="687379" spans="16:16" x14ac:dyDescent="0.25">
      <c r="P687379" s="2"/>
    </row>
    <row r="687630" spans="16:16" x14ac:dyDescent="0.25">
      <c r="P687630" s="2"/>
    </row>
    <row r="687881" spans="16:16" x14ac:dyDescent="0.25">
      <c r="P687881" s="2"/>
    </row>
    <row r="688132" spans="16:16" x14ac:dyDescent="0.25">
      <c r="P688132" s="2"/>
    </row>
    <row r="688383" spans="16:16" x14ac:dyDescent="0.25">
      <c r="P688383" s="2"/>
    </row>
    <row r="688634" spans="16:16" x14ac:dyDescent="0.25">
      <c r="P688634" s="2"/>
    </row>
    <row r="688885" spans="16:16" x14ac:dyDescent="0.25">
      <c r="P688885" s="2"/>
    </row>
    <row r="689136" spans="16:16" x14ac:dyDescent="0.25">
      <c r="P689136" s="2"/>
    </row>
    <row r="689387" spans="16:16" x14ac:dyDescent="0.25">
      <c r="P689387" s="2"/>
    </row>
    <row r="689638" spans="16:16" x14ac:dyDescent="0.25">
      <c r="P689638" s="2"/>
    </row>
    <row r="689889" spans="16:16" x14ac:dyDescent="0.25">
      <c r="P689889" s="2"/>
    </row>
    <row r="690140" spans="16:16" x14ac:dyDescent="0.25">
      <c r="P690140" s="2"/>
    </row>
    <row r="690391" spans="16:16" x14ac:dyDescent="0.25">
      <c r="P690391" s="2"/>
    </row>
    <row r="690642" spans="16:16" x14ac:dyDescent="0.25">
      <c r="P690642" s="2"/>
    </row>
    <row r="690893" spans="16:16" x14ac:dyDescent="0.25">
      <c r="P690893" s="2"/>
    </row>
    <row r="691144" spans="16:16" x14ac:dyDescent="0.25">
      <c r="P691144" s="2"/>
    </row>
    <row r="691395" spans="16:16" x14ac:dyDescent="0.25">
      <c r="P691395" s="2"/>
    </row>
    <row r="691646" spans="16:16" x14ac:dyDescent="0.25">
      <c r="P691646" s="2"/>
    </row>
    <row r="691897" spans="16:16" x14ac:dyDescent="0.25">
      <c r="P691897" s="2"/>
    </row>
    <row r="692148" spans="16:16" x14ac:dyDescent="0.25">
      <c r="P692148" s="2"/>
    </row>
    <row r="692399" spans="16:16" x14ac:dyDescent="0.25">
      <c r="P692399" s="2"/>
    </row>
    <row r="692650" spans="16:16" x14ac:dyDescent="0.25">
      <c r="P692650" s="2"/>
    </row>
    <row r="692901" spans="16:16" x14ac:dyDescent="0.25">
      <c r="P692901" s="2"/>
    </row>
    <row r="693152" spans="16:16" x14ac:dyDescent="0.25">
      <c r="P693152" s="2"/>
    </row>
    <row r="693403" spans="16:16" x14ac:dyDescent="0.25">
      <c r="P693403" s="2"/>
    </row>
    <row r="693654" spans="16:16" x14ac:dyDescent="0.25">
      <c r="P693654" s="2"/>
    </row>
    <row r="693905" spans="16:16" x14ac:dyDescent="0.25">
      <c r="P693905" s="2"/>
    </row>
    <row r="694156" spans="16:16" x14ac:dyDescent="0.25">
      <c r="P694156" s="2"/>
    </row>
    <row r="694407" spans="16:16" x14ac:dyDescent="0.25">
      <c r="P694407" s="2"/>
    </row>
    <row r="694658" spans="16:16" x14ac:dyDescent="0.25">
      <c r="P694658" s="2"/>
    </row>
    <row r="694909" spans="16:16" x14ac:dyDescent="0.25">
      <c r="P694909" s="2"/>
    </row>
    <row r="695160" spans="16:16" x14ac:dyDescent="0.25">
      <c r="P695160" s="2"/>
    </row>
    <row r="695411" spans="16:16" x14ac:dyDescent="0.25">
      <c r="P695411" s="2"/>
    </row>
    <row r="695662" spans="16:16" x14ac:dyDescent="0.25">
      <c r="P695662" s="2"/>
    </row>
    <row r="695913" spans="16:16" x14ac:dyDescent="0.25">
      <c r="P695913" s="2"/>
    </row>
    <row r="696164" spans="16:16" x14ac:dyDescent="0.25">
      <c r="P696164" s="2"/>
    </row>
    <row r="696415" spans="16:16" x14ac:dyDescent="0.25">
      <c r="P696415" s="2"/>
    </row>
    <row r="696666" spans="16:16" x14ac:dyDescent="0.25">
      <c r="P696666" s="2"/>
    </row>
    <row r="696917" spans="16:16" x14ac:dyDescent="0.25">
      <c r="P696917" s="2"/>
    </row>
    <row r="697168" spans="16:16" x14ac:dyDescent="0.25">
      <c r="P697168" s="2"/>
    </row>
    <row r="697419" spans="16:16" x14ac:dyDescent="0.25">
      <c r="P697419" s="2"/>
    </row>
    <row r="697670" spans="16:16" x14ac:dyDescent="0.25">
      <c r="P697670" s="2"/>
    </row>
    <row r="697921" spans="16:16" x14ac:dyDescent="0.25">
      <c r="P697921" s="2"/>
    </row>
    <row r="698172" spans="16:16" x14ac:dyDescent="0.25">
      <c r="P698172" s="2"/>
    </row>
    <row r="698423" spans="16:16" x14ac:dyDescent="0.25">
      <c r="P698423" s="2"/>
    </row>
    <row r="698674" spans="16:16" x14ac:dyDescent="0.25">
      <c r="P698674" s="2"/>
    </row>
    <row r="698925" spans="16:16" x14ac:dyDescent="0.25">
      <c r="P698925" s="2"/>
    </row>
    <row r="699176" spans="16:16" x14ac:dyDescent="0.25">
      <c r="P699176" s="2"/>
    </row>
    <row r="699427" spans="16:16" x14ac:dyDescent="0.25">
      <c r="P699427" s="2"/>
    </row>
    <row r="699678" spans="16:16" x14ac:dyDescent="0.25">
      <c r="P699678" s="2"/>
    </row>
    <row r="699929" spans="16:16" x14ac:dyDescent="0.25">
      <c r="P699929" s="2"/>
    </row>
    <row r="700180" spans="16:16" x14ac:dyDescent="0.25">
      <c r="P700180" s="2"/>
    </row>
    <row r="700431" spans="16:16" x14ac:dyDescent="0.25">
      <c r="P700431" s="2"/>
    </row>
    <row r="700682" spans="16:16" x14ac:dyDescent="0.25">
      <c r="P700682" s="2"/>
    </row>
    <row r="700933" spans="16:16" x14ac:dyDescent="0.25">
      <c r="P700933" s="2"/>
    </row>
    <row r="701184" spans="16:16" x14ac:dyDescent="0.25">
      <c r="P701184" s="2"/>
    </row>
    <row r="701435" spans="16:16" x14ac:dyDescent="0.25">
      <c r="P701435" s="2"/>
    </row>
    <row r="701686" spans="16:16" x14ac:dyDescent="0.25">
      <c r="P701686" s="2"/>
    </row>
    <row r="701937" spans="16:16" x14ac:dyDescent="0.25">
      <c r="P701937" s="2"/>
    </row>
    <row r="702188" spans="16:16" x14ac:dyDescent="0.25">
      <c r="P702188" s="2"/>
    </row>
    <row r="702439" spans="16:16" x14ac:dyDescent="0.25">
      <c r="P702439" s="2"/>
    </row>
    <row r="702690" spans="16:16" x14ac:dyDescent="0.25">
      <c r="P702690" s="2"/>
    </row>
    <row r="702941" spans="16:16" x14ac:dyDescent="0.25">
      <c r="P702941" s="2"/>
    </row>
    <row r="703192" spans="16:16" x14ac:dyDescent="0.25">
      <c r="P703192" s="2"/>
    </row>
    <row r="703443" spans="16:16" x14ac:dyDescent="0.25">
      <c r="P703443" s="2"/>
    </row>
    <row r="703694" spans="16:16" x14ac:dyDescent="0.25">
      <c r="P703694" s="2"/>
    </row>
    <row r="703945" spans="16:16" x14ac:dyDescent="0.25">
      <c r="P703945" s="2"/>
    </row>
    <row r="704196" spans="16:16" x14ac:dyDescent="0.25">
      <c r="P704196" s="2"/>
    </row>
    <row r="704447" spans="16:16" x14ac:dyDescent="0.25">
      <c r="P704447" s="2"/>
    </row>
    <row r="704698" spans="16:16" x14ac:dyDescent="0.25">
      <c r="P704698" s="2"/>
    </row>
    <row r="704949" spans="16:16" x14ac:dyDescent="0.25">
      <c r="P704949" s="2"/>
    </row>
    <row r="705200" spans="16:16" x14ac:dyDescent="0.25">
      <c r="P705200" s="2"/>
    </row>
    <row r="705451" spans="16:16" x14ac:dyDescent="0.25">
      <c r="P705451" s="2"/>
    </row>
    <row r="705702" spans="16:16" x14ac:dyDescent="0.25">
      <c r="P705702" s="2"/>
    </row>
    <row r="705953" spans="16:16" x14ac:dyDescent="0.25">
      <c r="P705953" s="2"/>
    </row>
    <row r="706204" spans="16:16" x14ac:dyDescent="0.25">
      <c r="P706204" s="2"/>
    </row>
    <row r="706455" spans="16:16" x14ac:dyDescent="0.25">
      <c r="P706455" s="2"/>
    </row>
    <row r="706706" spans="16:16" x14ac:dyDescent="0.25">
      <c r="P706706" s="2"/>
    </row>
    <row r="706957" spans="16:16" x14ac:dyDescent="0.25">
      <c r="P706957" s="2"/>
    </row>
    <row r="707208" spans="16:16" x14ac:dyDescent="0.25">
      <c r="P707208" s="2"/>
    </row>
    <row r="707459" spans="16:16" x14ac:dyDescent="0.25">
      <c r="P707459" s="2"/>
    </row>
    <row r="707710" spans="16:16" x14ac:dyDescent="0.25">
      <c r="P707710" s="2"/>
    </row>
    <row r="707961" spans="16:16" x14ac:dyDescent="0.25">
      <c r="P707961" s="2"/>
    </row>
    <row r="708212" spans="16:16" x14ac:dyDescent="0.25">
      <c r="P708212" s="2"/>
    </row>
    <row r="708463" spans="16:16" x14ac:dyDescent="0.25">
      <c r="P708463" s="2"/>
    </row>
    <row r="708714" spans="16:16" x14ac:dyDescent="0.25">
      <c r="P708714" s="2"/>
    </row>
    <row r="708965" spans="16:16" x14ac:dyDescent="0.25">
      <c r="P708965" s="2"/>
    </row>
    <row r="709216" spans="16:16" x14ac:dyDescent="0.25">
      <c r="P709216" s="2"/>
    </row>
    <row r="709467" spans="16:16" x14ac:dyDescent="0.25">
      <c r="P709467" s="2"/>
    </row>
    <row r="709718" spans="16:16" x14ac:dyDescent="0.25">
      <c r="P709718" s="2"/>
    </row>
    <row r="709969" spans="16:16" x14ac:dyDescent="0.25">
      <c r="P709969" s="2"/>
    </row>
    <row r="710220" spans="16:16" x14ac:dyDescent="0.25">
      <c r="P710220" s="2"/>
    </row>
    <row r="710471" spans="16:16" x14ac:dyDescent="0.25">
      <c r="P710471" s="2"/>
    </row>
    <row r="710722" spans="16:16" x14ac:dyDescent="0.25">
      <c r="P710722" s="2"/>
    </row>
    <row r="710973" spans="16:16" x14ac:dyDescent="0.25">
      <c r="P710973" s="2"/>
    </row>
    <row r="711224" spans="16:16" x14ac:dyDescent="0.25">
      <c r="P711224" s="2"/>
    </row>
    <row r="711475" spans="16:16" x14ac:dyDescent="0.25">
      <c r="P711475" s="2"/>
    </row>
    <row r="711726" spans="16:16" x14ac:dyDescent="0.25">
      <c r="P711726" s="2"/>
    </row>
    <row r="711977" spans="16:16" x14ac:dyDescent="0.25">
      <c r="P711977" s="2"/>
    </row>
    <row r="712228" spans="16:16" x14ac:dyDescent="0.25">
      <c r="P712228" s="2"/>
    </row>
    <row r="712479" spans="16:16" x14ac:dyDescent="0.25">
      <c r="P712479" s="2"/>
    </row>
    <row r="712730" spans="16:16" x14ac:dyDescent="0.25">
      <c r="P712730" s="2"/>
    </row>
    <row r="712981" spans="16:16" x14ac:dyDescent="0.25">
      <c r="P712981" s="2"/>
    </row>
    <row r="713232" spans="16:16" x14ac:dyDescent="0.25">
      <c r="P713232" s="2"/>
    </row>
    <row r="713483" spans="16:16" x14ac:dyDescent="0.25">
      <c r="P713483" s="2"/>
    </row>
    <row r="713734" spans="16:16" x14ac:dyDescent="0.25">
      <c r="P713734" s="2"/>
    </row>
    <row r="713985" spans="16:16" x14ac:dyDescent="0.25">
      <c r="P713985" s="2"/>
    </row>
    <row r="714236" spans="16:16" x14ac:dyDescent="0.25">
      <c r="P714236" s="2"/>
    </row>
    <row r="714487" spans="16:16" x14ac:dyDescent="0.25">
      <c r="P714487" s="2"/>
    </row>
    <row r="714738" spans="16:16" x14ac:dyDescent="0.25">
      <c r="P714738" s="2"/>
    </row>
    <row r="714989" spans="16:16" x14ac:dyDescent="0.25">
      <c r="P714989" s="2"/>
    </row>
    <row r="715240" spans="16:16" x14ac:dyDescent="0.25">
      <c r="P715240" s="2"/>
    </row>
    <row r="715491" spans="16:16" x14ac:dyDescent="0.25">
      <c r="P715491" s="2"/>
    </row>
    <row r="715742" spans="16:16" x14ac:dyDescent="0.25">
      <c r="P715742" s="2"/>
    </row>
    <row r="715993" spans="16:16" x14ac:dyDescent="0.25">
      <c r="P715993" s="2"/>
    </row>
    <row r="716244" spans="16:16" x14ac:dyDescent="0.25">
      <c r="P716244" s="2"/>
    </row>
    <row r="716495" spans="16:16" x14ac:dyDescent="0.25">
      <c r="P716495" s="2"/>
    </row>
    <row r="716746" spans="16:16" x14ac:dyDescent="0.25">
      <c r="P716746" s="2"/>
    </row>
    <row r="716997" spans="16:16" x14ac:dyDescent="0.25">
      <c r="P716997" s="2"/>
    </row>
    <row r="717248" spans="16:16" x14ac:dyDescent="0.25">
      <c r="P717248" s="2"/>
    </row>
    <row r="717499" spans="16:16" x14ac:dyDescent="0.25">
      <c r="P717499" s="2"/>
    </row>
    <row r="717750" spans="16:16" x14ac:dyDescent="0.25">
      <c r="P717750" s="2"/>
    </row>
    <row r="718001" spans="16:16" x14ac:dyDescent="0.25">
      <c r="P718001" s="2"/>
    </row>
    <row r="718252" spans="16:16" x14ac:dyDescent="0.25">
      <c r="P718252" s="2"/>
    </row>
    <row r="718503" spans="16:16" x14ac:dyDescent="0.25">
      <c r="P718503" s="2"/>
    </row>
    <row r="718754" spans="16:16" x14ac:dyDescent="0.25">
      <c r="P718754" s="2"/>
    </row>
    <row r="719005" spans="16:16" x14ac:dyDescent="0.25">
      <c r="P719005" s="2"/>
    </row>
    <row r="719256" spans="16:16" x14ac:dyDescent="0.25">
      <c r="P719256" s="2"/>
    </row>
    <row r="719507" spans="16:16" x14ac:dyDescent="0.25">
      <c r="P719507" s="2"/>
    </row>
    <row r="719758" spans="16:16" x14ac:dyDescent="0.25">
      <c r="P719758" s="2"/>
    </row>
    <row r="720009" spans="16:16" x14ac:dyDescent="0.25">
      <c r="P720009" s="2"/>
    </row>
    <row r="720260" spans="16:16" x14ac:dyDescent="0.25">
      <c r="P720260" s="2"/>
    </row>
    <row r="720511" spans="16:16" x14ac:dyDescent="0.25">
      <c r="P720511" s="2"/>
    </row>
    <row r="720762" spans="16:16" x14ac:dyDescent="0.25">
      <c r="P720762" s="2"/>
    </row>
    <row r="721013" spans="16:16" x14ac:dyDescent="0.25">
      <c r="P721013" s="2"/>
    </row>
    <row r="721264" spans="16:16" x14ac:dyDescent="0.25">
      <c r="P721264" s="2"/>
    </row>
    <row r="721515" spans="16:16" x14ac:dyDescent="0.25">
      <c r="P721515" s="2"/>
    </row>
    <row r="721766" spans="16:16" x14ac:dyDescent="0.25">
      <c r="P721766" s="2"/>
    </row>
    <row r="722017" spans="16:16" x14ac:dyDescent="0.25">
      <c r="P722017" s="2"/>
    </row>
    <row r="722268" spans="16:16" x14ac:dyDescent="0.25">
      <c r="P722268" s="2"/>
    </row>
    <row r="722519" spans="16:16" x14ac:dyDescent="0.25">
      <c r="P722519" s="2"/>
    </row>
    <row r="722770" spans="16:16" x14ac:dyDescent="0.25">
      <c r="P722770" s="2"/>
    </row>
    <row r="723021" spans="16:16" x14ac:dyDescent="0.25">
      <c r="P723021" s="2"/>
    </row>
    <row r="723272" spans="16:16" x14ac:dyDescent="0.25">
      <c r="P723272" s="2"/>
    </row>
    <row r="723523" spans="16:16" x14ac:dyDescent="0.25">
      <c r="P723523" s="2"/>
    </row>
    <row r="723774" spans="16:16" x14ac:dyDescent="0.25">
      <c r="P723774" s="2"/>
    </row>
    <row r="724025" spans="16:16" x14ac:dyDescent="0.25">
      <c r="P724025" s="2"/>
    </row>
    <row r="724276" spans="16:16" x14ac:dyDescent="0.25">
      <c r="P724276" s="2"/>
    </row>
    <row r="724527" spans="16:16" x14ac:dyDescent="0.25">
      <c r="P724527" s="2"/>
    </row>
    <row r="724778" spans="16:16" x14ac:dyDescent="0.25">
      <c r="P724778" s="2"/>
    </row>
    <row r="725029" spans="16:16" x14ac:dyDescent="0.25">
      <c r="P725029" s="2"/>
    </row>
    <row r="725280" spans="16:16" x14ac:dyDescent="0.25">
      <c r="P725280" s="2"/>
    </row>
    <row r="725531" spans="16:16" x14ac:dyDescent="0.25">
      <c r="P725531" s="2"/>
    </row>
    <row r="725782" spans="16:16" x14ac:dyDescent="0.25">
      <c r="P725782" s="2"/>
    </row>
    <row r="726033" spans="16:16" x14ac:dyDescent="0.25">
      <c r="P726033" s="2"/>
    </row>
    <row r="726284" spans="16:16" x14ac:dyDescent="0.25">
      <c r="P726284" s="2"/>
    </row>
    <row r="726535" spans="16:16" x14ac:dyDescent="0.25">
      <c r="P726535" s="2"/>
    </row>
    <row r="726786" spans="16:16" x14ac:dyDescent="0.25">
      <c r="P726786" s="2"/>
    </row>
    <row r="727037" spans="16:16" x14ac:dyDescent="0.25">
      <c r="P727037" s="2"/>
    </row>
    <row r="727288" spans="16:16" x14ac:dyDescent="0.25">
      <c r="P727288" s="2"/>
    </row>
    <row r="727539" spans="16:16" x14ac:dyDescent="0.25">
      <c r="P727539" s="2"/>
    </row>
    <row r="727790" spans="16:16" x14ac:dyDescent="0.25">
      <c r="P727790" s="2"/>
    </row>
    <row r="728041" spans="16:16" x14ac:dyDescent="0.25">
      <c r="P728041" s="2"/>
    </row>
    <row r="728292" spans="16:16" x14ac:dyDescent="0.25">
      <c r="P728292" s="2"/>
    </row>
    <row r="728543" spans="16:16" x14ac:dyDescent="0.25">
      <c r="P728543" s="2"/>
    </row>
    <row r="728794" spans="16:16" x14ac:dyDescent="0.25">
      <c r="P728794" s="2"/>
    </row>
    <row r="729045" spans="16:16" x14ac:dyDescent="0.25">
      <c r="P729045" s="2"/>
    </row>
    <row r="729296" spans="16:16" x14ac:dyDescent="0.25">
      <c r="P729296" s="2"/>
    </row>
    <row r="729547" spans="16:16" x14ac:dyDescent="0.25">
      <c r="P729547" s="2"/>
    </row>
    <row r="729798" spans="16:16" x14ac:dyDescent="0.25">
      <c r="P729798" s="2"/>
    </row>
    <row r="730049" spans="16:16" x14ac:dyDescent="0.25">
      <c r="P730049" s="2"/>
    </row>
    <row r="730300" spans="16:16" x14ac:dyDescent="0.25">
      <c r="P730300" s="2"/>
    </row>
    <row r="730551" spans="16:16" x14ac:dyDescent="0.25">
      <c r="P730551" s="2"/>
    </row>
    <row r="730802" spans="16:16" x14ac:dyDescent="0.25">
      <c r="P730802" s="2"/>
    </row>
    <row r="731053" spans="16:16" x14ac:dyDescent="0.25">
      <c r="P731053" s="2"/>
    </row>
    <row r="731304" spans="16:16" x14ac:dyDescent="0.25">
      <c r="P731304" s="2"/>
    </row>
    <row r="731555" spans="16:16" x14ac:dyDescent="0.25">
      <c r="P731555" s="2"/>
    </row>
    <row r="731806" spans="16:16" x14ac:dyDescent="0.25">
      <c r="P731806" s="2"/>
    </row>
    <row r="732057" spans="16:16" x14ac:dyDescent="0.25">
      <c r="P732057" s="2"/>
    </row>
    <row r="732308" spans="16:16" x14ac:dyDescent="0.25">
      <c r="P732308" s="2"/>
    </row>
    <row r="732559" spans="16:16" x14ac:dyDescent="0.25">
      <c r="P732559" s="2"/>
    </row>
    <row r="732810" spans="16:16" x14ac:dyDescent="0.25">
      <c r="P732810" s="2"/>
    </row>
    <row r="733061" spans="16:16" x14ac:dyDescent="0.25">
      <c r="P733061" s="2"/>
    </row>
    <row r="733312" spans="16:16" x14ac:dyDescent="0.25">
      <c r="P733312" s="2"/>
    </row>
    <row r="733563" spans="16:16" x14ac:dyDescent="0.25">
      <c r="P733563" s="2"/>
    </row>
    <row r="733814" spans="16:16" x14ac:dyDescent="0.25">
      <c r="P733814" s="2"/>
    </row>
    <row r="734065" spans="16:16" x14ac:dyDescent="0.25">
      <c r="P734065" s="2"/>
    </row>
    <row r="734316" spans="16:16" x14ac:dyDescent="0.25">
      <c r="P734316" s="2"/>
    </row>
    <row r="734567" spans="16:16" x14ac:dyDescent="0.25">
      <c r="P734567" s="2"/>
    </row>
    <row r="734818" spans="16:16" x14ac:dyDescent="0.25">
      <c r="P734818" s="2"/>
    </row>
    <row r="735069" spans="16:16" x14ac:dyDescent="0.25">
      <c r="P735069" s="2"/>
    </row>
    <row r="735320" spans="16:16" x14ac:dyDescent="0.25">
      <c r="P735320" s="2"/>
    </row>
    <row r="735571" spans="16:16" x14ac:dyDescent="0.25">
      <c r="P735571" s="2"/>
    </row>
    <row r="735822" spans="16:16" x14ac:dyDescent="0.25">
      <c r="P735822" s="2"/>
    </row>
    <row r="736073" spans="16:16" x14ac:dyDescent="0.25">
      <c r="P736073" s="2"/>
    </row>
    <row r="736324" spans="16:16" x14ac:dyDescent="0.25">
      <c r="P736324" s="2"/>
    </row>
    <row r="736575" spans="16:16" x14ac:dyDescent="0.25">
      <c r="P736575" s="2"/>
    </row>
    <row r="736826" spans="16:16" x14ac:dyDescent="0.25">
      <c r="P736826" s="2"/>
    </row>
    <row r="737077" spans="16:16" x14ac:dyDescent="0.25">
      <c r="P737077" s="2"/>
    </row>
    <row r="737328" spans="16:16" x14ac:dyDescent="0.25">
      <c r="P737328" s="2"/>
    </row>
    <row r="737579" spans="16:16" x14ac:dyDescent="0.25">
      <c r="P737579" s="2"/>
    </row>
    <row r="737830" spans="16:16" x14ac:dyDescent="0.25">
      <c r="P737830" s="2"/>
    </row>
    <row r="738081" spans="16:16" x14ac:dyDescent="0.25">
      <c r="P738081" s="2"/>
    </row>
    <row r="738332" spans="16:16" x14ac:dyDescent="0.25">
      <c r="P738332" s="2"/>
    </row>
    <row r="738583" spans="16:16" x14ac:dyDescent="0.25">
      <c r="P738583" s="2"/>
    </row>
    <row r="738834" spans="16:16" x14ac:dyDescent="0.25">
      <c r="P738834" s="2"/>
    </row>
    <row r="739085" spans="16:16" x14ac:dyDescent="0.25">
      <c r="P739085" s="2"/>
    </row>
    <row r="739336" spans="16:16" x14ac:dyDescent="0.25">
      <c r="P739336" s="2"/>
    </row>
    <row r="739587" spans="16:16" x14ac:dyDescent="0.25">
      <c r="P739587" s="2"/>
    </row>
    <row r="739838" spans="16:16" x14ac:dyDescent="0.25">
      <c r="P739838" s="2"/>
    </row>
    <row r="740089" spans="16:16" x14ac:dyDescent="0.25">
      <c r="P740089" s="2"/>
    </row>
    <row r="740340" spans="16:16" x14ac:dyDescent="0.25">
      <c r="P740340" s="2"/>
    </row>
    <row r="740591" spans="16:16" x14ac:dyDescent="0.25">
      <c r="P740591" s="2"/>
    </row>
    <row r="740842" spans="16:16" x14ac:dyDescent="0.25">
      <c r="P740842" s="2"/>
    </row>
    <row r="741093" spans="16:16" x14ac:dyDescent="0.25">
      <c r="P741093" s="2"/>
    </row>
    <row r="741344" spans="16:16" x14ac:dyDescent="0.25">
      <c r="P741344" s="2"/>
    </row>
    <row r="741595" spans="16:16" x14ac:dyDescent="0.25">
      <c r="P741595" s="2"/>
    </row>
    <row r="741846" spans="16:16" x14ac:dyDescent="0.25">
      <c r="P741846" s="2"/>
    </row>
    <row r="742097" spans="16:16" x14ac:dyDescent="0.25">
      <c r="P742097" s="2"/>
    </row>
    <row r="742348" spans="16:16" x14ac:dyDescent="0.25">
      <c r="P742348" s="2"/>
    </row>
    <row r="742599" spans="16:16" x14ac:dyDescent="0.25">
      <c r="P742599" s="2"/>
    </row>
    <row r="742850" spans="16:16" x14ac:dyDescent="0.25">
      <c r="P742850" s="2"/>
    </row>
    <row r="743101" spans="16:16" x14ac:dyDescent="0.25">
      <c r="P743101" s="2"/>
    </row>
    <row r="743352" spans="16:16" x14ac:dyDescent="0.25">
      <c r="P743352" s="2"/>
    </row>
    <row r="743603" spans="16:16" x14ac:dyDescent="0.25">
      <c r="P743603" s="2"/>
    </row>
    <row r="743854" spans="16:16" x14ac:dyDescent="0.25">
      <c r="P743854" s="2"/>
    </row>
    <row r="744105" spans="16:16" x14ac:dyDescent="0.25">
      <c r="P744105" s="2"/>
    </row>
    <row r="744356" spans="16:16" x14ac:dyDescent="0.25">
      <c r="P744356" s="2"/>
    </row>
    <row r="744607" spans="16:16" x14ac:dyDescent="0.25">
      <c r="P744607" s="2"/>
    </row>
    <row r="744858" spans="16:16" x14ac:dyDescent="0.25">
      <c r="P744858" s="2"/>
    </row>
    <row r="745109" spans="16:16" x14ac:dyDescent="0.25">
      <c r="P745109" s="2"/>
    </row>
    <row r="745360" spans="16:16" x14ac:dyDescent="0.25">
      <c r="P745360" s="2"/>
    </row>
    <row r="745611" spans="16:16" x14ac:dyDescent="0.25">
      <c r="P745611" s="2"/>
    </row>
    <row r="745862" spans="16:16" x14ac:dyDescent="0.25">
      <c r="P745862" s="2"/>
    </row>
    <row r="746113" spans="16:16" x14ac:dyDescent="0.25">
      <c r="P746113" s="2"/>
    </row>
    <row r="746364" spans="16:16" x14ac:dyDescent="0.25">
      <c r="P746364" s="2"/>
    </row>
    <row r="746615" spans="16:16" x14ac:dyDescent="0.25">
      <c r="P746615" s="2"/>
    </row>
    <row r="746866" spans="16:16" x14ac:dyDescent="0.25">
      <c r="P746866" s="2"/>
    </row>
    <row r="747117" spans="16:16" x14ac:dyDescent="0.25">
      <c r="P747117" s="2"/>
    </row>
    <row r="747368" spans="16:16" x14ac:dyDescent="0.25">
      <c r="P747368" s="2"/>
    </row>
    <row r="747619" spans="16:16" x14ac:dyDescent="0.25">
      <c r="P747619" s="2"/>
    </row>
    <row r="747870" spans="16:16" x14ac:dyDescent="0.25">
      <c r="P747870" s="2"/>
    </row>
    <row r="748121" spans="16:16" x14ac:dyDescent="0.25">
      <c r="P748121" s="2"/>
    </row>
    <row r="748372" spans="16:16" x14ac:dyDescent="0.25">
      <c r="P748372" s="2"/>
    </row>
    <row r="748623" spans="16:16" x14ac:dyDescent="0.25">
      <c r="P748623" s="2"/>
    </row>
    <row r="748874" spans="16:16" x14ac:dyDescent="0.25">
      <c r="P748874" s="2"/>
    </row>
    <row r="749125" spans="16:16" x14ac:dyDescent="0.25">
      <c r="P749125" s="2"/>
    </row>
    <row r="749376" spans="16:16" x14ac:dyDescent="0.25">
      <c r="P749376" s="2"/>
    </row>
    <row r="749627" spans="16:16" x14ac:dyDescent="0.25">
      <c r="P749627" s="2"/>
    </row>
    <row r="749878" spans="16:16" x14ac:dyDescent="0.25">
      <c r="P749878" s="2"/>
    </row>
    <row r="750129" spans="16:16" x14ac:dyDescent="0.25">
      <c r="P750129" s="2"/>
    </row>
    <row r="750380" spans="16:16" x14ac:dyDescent="0.25">
      <c r="P750380" s="2"/>
    </row>
    <row r="750631" spans="16:16" x14ac:dyDescent="0.25">
      <c r="P750631" s="2"/>
    </row>
    <row r="750882" spans="16:16" x14ac:dyDescent="0.25">
      <c r="P750882" s="2"/>
    </row>
    <row r="751133" spans="16:16" x14ac:dyDescent="0.25">
      <c r="P751133" s="2"/>
    </row>
    <row r="751384" spans="16:16" x14ac:dyDescent="0.25">
      <c r="P751384" s="2"/>
    </row>
    <row r="751635" spans="16:16" x14ac:dyDescent="0.25">
      <c r="P751635" s="2"/>
    </row>
    <row r="751886" spans="16:16" x14ac:dyDescent="0.25">
      <c r="P751886" s="2"/>
    </row>
    <row r="752137" spans="16:16" x14ac:dyDescent="0.25">
      <c r="P752137" s="2"/>
    </row>
    <row r="752388" spans="16:16" x14ac:dyDescent="0.25">
      <c r="P752388" s="2"/>
    </row>
    <row r="752639" spans="16:16" x14ac:dyDescent="0.25">
      <c r="P752639" s="2"/>
    </row>
    <row r="752890" spans="16:16" x14ac:dyDescent="0.25">
      <c r="P752890" s="2"/>
    </row>
    <row r="753141" spans="16:16" x14ac:dyDescent="0.25">
      <c r="P753141" s="2"/>
    </row>
    <row r="753392" spans="16:16" x14ac:dyDescent="0.25">
      <c r="P753392" s="2"/>
    </row>
    <row r="753643" spans="16:16" x14ac:dyDescent="0.25">
      <c r="P753643" s="2"/>
    </row>
    <row r="753894" spans="16:16" x14ac:dyDescent="0.25">
      <c r="P753894" s="2"/>
    </row>
    <row r="754145" spans="16:16" x14ac:dyDescent="0.25">
      <c r="P754145" s="2"/>
    </row>
    <row r="754396" spans="16:16" x14ac:dyDescent="0.25">
      <c r="P754396" s="2"/>
    </row>
    <row r="754647" spans="16:16" x14ac:dyDescent="0.25">
      <c r="P754647" s="2"/>
    </row>
    <row r="754898" spans="16:16" x14ac:dyDescent="0.25">
      <c r="P754898" s="2"/>
    </row>
    <row r="755149" spans="16:16" x14ac:dyDescent="0.25">
      <c r="P755149" s="2"/>
    </row>
    <row r="755400" spans="16:16" x14ac:dyDescent="0.25">
      <c r="P755400" s="2"/>
    </row>
    <row r="755651" spans="16:16" x14ac:dyDescent="0.25">
      <c r="P755651" s="2"/>
    </row>
    <row r="755902" spans="16:16" x14ac:dyDescent="0.25">
      <c r="P755902" s="2"/>
    </row>
    <row r="756153" spans="16:16" x14ac:dyDescent="0.25">
      <c r="P756153" s="2"/>
    </row>
    <row r="756404" spans="16:16" x14ac:dyDescent="0.25">
      <c r="P756404" s="2"/>
    </row>
    <row r="756655" spans="16:16" x14ac:dyDescent="0.25">
      <c r="P756655" s="2"/>
    </row>
    <row r="756906" spans="16:16" x14ac:dyDescent="0.25">
      <c r="P756906" s="2"/>
    </row>
    <row r="757157" spans="16:16" x14ac:dyDescent="0.25">
      <c r="P757157" s="2"/>
    </row>
    <row r="757408" spans="16:16" x14ac:dyDescent="0.25">
      <c r="P757408" s="2"/>
    </row>
    <row r="757659" spans="16:16" x14ac:dyDescent="0.25">
      <c r="P757659" s="2"/>
    </row>
    <row r="757910" spans="16:16" x14ac:dyDescent="0.25">
      <c r="P757910" s="2"/>
    </row>
    <row r="758161" spans="16:16" x14ac:dyDescent="0.25">
      <c r="P758161" s="2"/>
    </row>
    <row r="758412" spans="16:16" x14ac:dyDescent="0.25">
      <c r="P758412" s="2"/>
    </row>
    <row r="758663" spans="16:16" x14ac:dyDescent="0.25">
      <c r="P758663" s="2"/>
    </row>
    <row r="758914" spans="16:16" x14ac:dyDescent="0.25">
      <c r="P758914" s="2"/>
    </row>
    <row r="759165" spans="16:16" x14ac:dyDescent="0.25">
      <c r="P759165" s="2"/>
    </row>
    <row r="759416" spans="16:16" x14ac:dyDescent="0.25">
      <c r="P759416" s="2"/>
    </row>
    <row r="759667" spans="16:16" x14ac:dyDescent="0.25">
      <c r="P759667" s="2"/>
    </row>
    <row r="759918" spans="16:16" x14ac:dyDescent="0.25">
      <c r="P759918" s="2"/>
    </row>
    <row r="760169" spans="16:16" x14ac:dyDescent="0.25">
      <c r="P760169" s="2"/>
    </row>
    <row r="760420" spans="16:16" x14ac:dyDescent="0.25">
      <c r="P760420" s="2"/>
    </row>
    <row r="760671" spans="16:16" x14ac:dyDescent="0.25">
      <c r="P760671" s="2"/>
    </row>
    <row r="760922" spans="16:16" x14ac:dyDescent="0.25">
      <c r="P760922" s="2"/>
    </row>
    <row r="761173" spans="16:16" x14ac:dyDescent="0.25">
      <c r="P761173" s="2"/>
    </row>
    <row r="761424" spans="16:16" x14ac:dyDescent="0.25">
      <c r="P761424" s="2"/>
    </row>
    <row r="761675" spans="16:16" x14ac:dyDescent="0.25">
      <c r="P761675" s="2"/>
    </row>
    <row r="761926" spans="16:16" x14ac:dyDescent="0.25">
      <c r="P761926" s="2"/>
    </row>
    <row r="762177" spans="16:16" x14ac:dyDescent="0.25">
      <c r="P762177" s="2"/>
    </row>
    <row r="762428" spans="16:16" x14ac:dyDescent="0.25">
      <c r="P762428" s="2"/>
    </row>
    <row r="762679" spans="16:16" x14ac:dyDescent="0.25">
      <c r="P762679" s="2"/>
    </row>
    <row r="762930" spans="16:16" x14ac:dyDescent="0.25">
      <c r="P762930" s="2"/>
    </row>
    <row r="763181" spans="16:16" x14ac:dyDescent="0.25">
      <c r="P763181" s="2"/>
    </row>
    <row r="763432" spans="16:16" x14ac:dyDescent="0.25">
      <c r="P763432" s="2"/>
    </row>
    <row r="763683" spans="16:16" x14ac:dyDescent="0.25">
      <c r="P763683" s="2"/>
    </row>
    <row r="763934" spans="16:16" x14ac:dyDescent="0.25">
      <c r="P763934" s="2"/>
    </row>
    <row r="764185" spans="16:16" x14ac:dyDescent="0.25">
      <c r="P764185" s="2"/>
    </row>
    <row r="764436" spans="16:16" x14ac:dyDescent="0.25">
      <c r="P764436" s="2"/>
    </row>
    <row r="764687" spans="16:16" x14ac:dyDescent="0.25">
      <c r="P764687" s="2"/>
    </row>
    <row r="764938" spans="16:16" x14ac:dyDescent="0.25">
      <c r="P764938" s="2"/>
    </row>
    <row r="765189" spans="16:16" x14ac:dyDescent="0.25">
      <c r="P765189" s="2"/>
    </row>
    <row r="765440" spans="16:16" x14ac:dyDescent="0.25">
      <c r="P765440" s="2"/>
    </row>
    <row r="765691" spans="16:16" x14ac:dyDescent="0.25">
      <c r="P765691" s="2"/>
    </row>
    <row r="765942" spans="16:16" x14ac:dyDescent="0.25">
      <c r="P765942" s="2"/>
    </row>
    <row r="766193" spans="16:16" x14ac:dyDescent="0.25">
      <c r="P766193" s="2"/>
    </row>
    <row r="766444" spans="16:16" x14ac:dyDescent="0.25">
      <c r="P766444" s="2"/>
    </row>
    <row r="766695" spans="16:16" x14ac:dyDescent="0.25">
      <c r="P766695" s="2"/>
    </row>
    <row r="766946" spans="16:16" x14ac:dyDescent="0.25">
      <c r="P766946" s="2"/>
    </row>
    <row r="767197" spans="16:16" x14ac:dyDescent="0.25">
      <c r="P767197" s="2"/>
    </row>
    <row r="767448" spans="16:16" x14ac:dyDescent="0.25">
      <c r="P767448" s="2"/>
    </row>
    <row r="767699" spans="16:16" x14ac:dyDescent="0.25">
      <c r="P767699" s="2"/>
    </row>
    <row r="767950" spans="16:16" x14ac:dyDescent="0.25">
      <c r="P767950" s="2"/>
    </row>
    <row r="768201" spans="16:16" x14ac:dyDescent="0.25">
      <c r="P768201" s="2"/>
    </row>
    <row r="768452" spans="16:16" x14ac:dyDescent="0.25">
      <c r="P768452" s="2"/>
    </row>
    <row r="768703" spans="16:16" x14ac:dyDescent="0.25">
      <c r="P768703" s="2"/>
    </row>
    <row r="768954" spans="16:16" x14ac:dyDescent="0.25">
      <c r="P768954" s="2"/>
    </row>
    <row r="769205" spans="16:16" x14ac:dyDescent="0.25">
      <c r="P769205" s="2"/>
    </row>
    <row r="769456" spans="16:16" x14ac:dyDescent="0.25">
      <c r="P769456" s="2"/>
    </row>
    <row r="769707" spans="16:16" x14ac:dyDescent="0.25">
      <c r="P769707" s="2"/>
    </row>
    <row r="769958" spans="16:16" x14ac:dyDescent="0.25">
      <c r="P769958" s="2"/>
    </row>
    <row r="770209" spans="16:16" x14ac:dyDescent="0.25">
      <c r="P770209" s="2"/>
    </row>
    <row r="770460" spans="16:16" x14ac:dyDescent="0.25">
      <c r="P770460" s="2"/>
    </row>
    <row r="770711" spans="16:16" x14ac:dyDescent="0.25">
      <c r="P770711" s="2"/>
    </row>
    <row r="770962" spans="16:16" x14ac:dyDescent="0.25">
      <c r="P770962" s="2"/>
    </row>
    <row r="771213" spans="16:16" x14ac:dyDescent="0.25">
      <c r="P771213" s="2"/>
    </row>
    <row r="771464" spans="16:16" x14ac:dyDescent="0.25">
      <c r="P771464" s="2"/>
    </row>
    <row r="771715" spans="16:16" x14ac:dyDescent="0.25">
      <c r="P771715" s="2"/>
    </row>
    <row r="771966" spans="16:16" x14ac:dyDescent="0.25">
      <c r="P771966" s="2"/>
    </row>
    <row r="772217" spans="16:16" x14ac:dyDescent="0.25">
      <c r="P772217" s="2"/>
    </row>
    <row r="772468" spans="16:16" x14ac:dyDescent="0.25">
      <c r="P772468" s="2"/>
    </row>
    <row r="772719" spans="16:16" x14ac:dyDescent="0.25">
      <c r="P772719" s="2"/>
    </row>
    <row r="772970" spans="16:16" x14ac:dyDescent="0.25">
      <c r="P772970" s="2"/>
    </row>
    <row r="773221" spans="16:16" x14ac:dyDescent="0.25">
      <c r="P773221" s="2"/>
    </row>
    <row r="773472" spans="16:16" x14ac:dyDescent="0.25">
      <c r="P773472" s="2"/>
    </row>
    <row r="773723" spans="16:16" x14ac:dyDescent="0.25">
      <c r="P773723" s="2"/>
    </row>
    <row r="773974" spans="16:16" x14ac:dyDescent="0.25">
      <c r="P773974" s="2"/>
    </row>
    <row r="774225" spans="16:16" x14ac:dyDescent="0.25">
      <c r="P774225" s="2"/>
    </row>
    <row r="774476" spans="16:16" x14ac:dyDescent="0.25">
      <c r="P774476" s="2"/>
    </row>
    <row r="774727" spans="16:16" x14ac:dyDescent="0.25">
      <c r="P774727" s="2"/>
    </row>
    <row r="774978" spans="16:16" x14ac:dyDescent="0.25">
      <c r="P774978" s="2"/>
    </row>
    <row r="775229" spans="16:16" x14ac:dyDescent="0.25">
      <c r="P775229" s="2"/>
    </row>
    <row r="775480" spans="16:16" x14ac:dyDescent="0.25">
      <c r="P775480" s="2"/>
    </row>
    <row r="775731" spans="16:16" x14ac:dyDescent="0.25">
      <c r="P775731" s="2"/>
    </row>
    <row r="775982" spans="16:16" x14ac:dyDescent="0.25">
      <c r="P775982" s="2"/>
    </row>
    <row r="776233" spans="16:16" x14ac:dyDescent="0.25">
      <c r="P776233" s="2"/>
    </row>
    <row r="776484" spans="16:16" x14ac:dyDescent="0.25">
      <c r="P776484" s="2"/>
    </row>
    <row r="776735" spans="16:16" x14ac:dyDescent="0.25">
      <c r="P776735" s="2"/>
    </row>
    <row r="776986" spans="16:16" x14ac:dyDescent="0.25">
      <c r="P776986" s="2"/>
    </row>
    <row r="777237" spans="16:16" x14ac:dyDescent="0.25">
      <c r="P777237" s="2"/>
    </row>
    <row r="777488" spans="16:16" x14ac:dyDescent="0.25">
      <c r="P777488" s="2"/>
    </row>
    <row r="777739" spans="16:16" x14ac:dyDescent="0.25">
      <c r="P777739" s="2"/>
    </row>
    <row r="777990" spans="16:16" x14ac:dyDescent="0.25">
      <c r="P777990" s="2"/>
    </row>
    <row r="778241" spans="16:16" x14ac:dyDescent="0.25">
      <c r="P778241" s="2"/>
    </row>
    <row r="778492" spans="16:16" x14ac:dyDescent="0.25">
      <c r="P778492" s="2"/>
    </row>
    <row r="778743" spans="16:16" x14ac:dyDescent="0.25">
      <c r="P778743" s="2"/>
    </row>
    <row r="778994" spans="16:16" x14ac:dyDescent="0.25">
      <c r="P778994" s="2"/>
    </row>
    <row r="779245" spans="16:16" x14ac:dyDescent="0.25">
      <c r="P779245" s="2"/>
    </row>
    <row r="779496" spans="16:16" x14ac:dyDescent="0.25">
      <c r="P779496" s="2"/>
    </row>
    <row r="779747" spans="16:16" x14ac:dyDescent="0.25">
      <c r="P779747" s="2"/>
    </row>
    <row r="779998" spans="16:16" x14ac:dyDescent="0.25">
      <c r="P779998" s="2"/>
    </row>
    <row r="780249" spans="16:16" x14ac:dyDescent="0.25">
      <c r="P780249" s="2"/>
    </row>
    <row r="780500" spans="16:16" x14ac:dyDescent="0.25">
      <c r="P780500" s="2"/>
    </row>
    <row r="780751" spans="16:16" x14ac:dyDescent="0.25">
      <c r="P780751" s="2"/>
    </row>
    <row r="781002" spans="16:16" x14ac:dyDescent="0.25">
      <c r="P781002" s="2"/>
    </row>
    <row r="781253" spans="16:16" x14ac:dyDescent="0.25">
      <c r="P781253" s="2"/>
    </row>
    <row r="781504" spans="16:16" x14ac:dyDescent="0.25">
      <c r="P781504" s="2"/>
    </row>
    <row r="781755" spans="16:16" x14ac:dyDescent="0.25">
      <c r="P781755" s="2"/>
    </row>
    <row r="782006" spans="16:16" x14ac:dyDescent="0.25">
      <c r="P782006" s="2"/>
    </row>
    <row r="782257" spans="16:16" x14ac:dyDescent="0.25">
      <c r="P782257" s="2"/>
    </row>
    <row r="782508" spans="16:16" x14ac:dyDescent="0.25">
      <c r="P782508" s="2"/>
    </row>
    <row r="782759" spans="16:16" x14ac:dyDescent="0.25">
      <c r="P782759" s="2"/>
    </row>
    <row r="783010" spans="16:16" x14ac:dyDescent="0.25">
      <c r="P783010" s="2"/>
    </row>
    <row r="783261" spans="16:16" x14ac:dyDescent="0.25">
      <c r="P783261" s="2"/>
    </row>
    <row r="783512" spans="16:16" x14ac:dyDescent="0.25">
      <c r="P783512" s="2"/>
    </row>
    <row r="783763" spans="16:16" x14ac:dyDescent="0.25">
      <c r="P783763" s="2"/>
    </row>
    <row r="784014" spans="16:16" x14ac:dyDescent="0.25">
      <c r="P784014" s="2"/>
    </row>
    <row r="784265" spans="16:16" x14ac:dyDescent="0.25">
      <c r="P784265" s="2"/>
    </row>
    <row r="784516" spans="16:16" x14ac:dyDescent="0.25">
      <c r="P784516" s="2"/>
    </row>
    <row r="784767" spans="16:16" x14ac:dyDescent="0.25">
      <c r="P784767" s="2"/>
    </row>
    <row r="785018" spans="16:16" x14ac:dyDescent="0.25">
      <c r="P785018" s="2"/>
    </row>
    <row r="785269" spans="16:16" x14ac:dyDescent="0.25">
      <c r="P785269" s="2"/>
    </row>
    <row r="785520" spans="16:16" x14ac:dyDescent="0.25">
      <c r="P785520" s="2"/>
    </row>
    <row r="785771" spans="16:16" x14ac:dyDescent="0.25">
      <c r="P785771" s="2"/>
    </row>
    <row r="786022" spans="16:16" x14ac:dyDescent="0.25">
      <c r="P786022" s="2"/>
    </row>
    <row r="786273" spans="16:16" x14ac:dyDescent="0.25">
      <c r="P786273" s="2"/>
    </row>
    <row r="786524" spans="16:16" x14ac:dyDescent="0.25">
      <c r="P786524" s="2"/>
    </row>
    <row r="786775" spans="16:16" x14ac:dyDescent="0.25">
      <c r="P786775" s="2"/>
    </row>
    <row r="787026" spans="16:16" x14ac:dyDescent="0.25">
      <c r="P787026" s="2"/>
    </row>
    <row r="787277" spans="16:16" x14ac:dyDescent="0.25">
      <c r="P787277" s="2"/>
    </row>
    <row r="787528" spans="16:16" x14ac:dyDescent="0.25">
      <c r="P787528" s="2"/>
    </row>
    <row r="787779" spans="16:16" x14ac:dyDescent="0.25">
      <c r="P787779" s="2"/>
    </row>
    <row r="788030" spans="16:16" x14ac:dyDescent="0.25">
      <c r="P788030" s="2"/>
    </row>
    <row r="788281" spans="16:16" x14ac:dyDescent="0.25">
      <c r="P788281" s="2"/>
    </row>
    <row r="788532" spans="16:16" x14ac:dyDescent="0.25">
      <c r="P788532" s="2"/>
    </row>
    <row r="788783" spans="16:16" x14ac:dyDescent="0.25">
      <c r="P788783" s="2"/>
    </row>
    <row r="789034" spans="16:16" x14ac:dyDescent="0.25">
      <c r="P789034" s="2"/>
    </row>
    <row r="789285" spans="16:16" x14ac:dyDescent="0.25">
      <c r="P789285" s="2"/>
    </row>
    <row r="789536" spans="16:16" x14ac:dyDescent="0.25">
      <c r="P789536" s="2"/>
    </row>
    <row r="789787" spans="16:16" x14ac:dyDescent="0.25">
      <c r="P789787" s="2"/>
    </row>
    <row r="790038" spans="16:16" x14ac:dyDescent="0.25">
      <c r="P790038" s="2"/>
    </row>
    <row r="790289" spans="16:16" x14ac:dyDescent="0.25">
      <c r="P790289" s="2"/>
    </row>
    <row r="790540" spans="16:16" x14ac:dyDescent="0.25">
      <c r="P790540" s="2"/>
    </row>
    <row r="790791" spans="16:16" x14ac:dyDescent="0.25">
      <c r="P790791" s="2"/>
    </row>
    <row r="791042" spans="16:16" x14ac:dyDescent="0.25">
      <c r="P791042" s="2"/>
    </row>
    <row r="791293" spans="16:16" x14ac:dyDescent="0.25">
      <c r="P791293" s="2"/>
    </row>
    <row r="791544" spans="16:16" x14ac:dyDescent="0.25">
      <c r="P791544" s="2"/>
    </row>
    <row r="791795" spans="16:16" x14ac:dyDescent="0.25">
      <c r="P791795" s="2"/>
    </row>
    <row r="792046" spans="16:16" x14ac:dyDescent="0.25">
      <c r="P792046" s="2"/>
    </row>
    <row r="792297" spans="16:16" x14ac:dyDescent="0.25">
      <c r="P792297" s="2"/>
    </row>
    <row r="792548" spans="16:16" x14ac:dyDescent="0.25">
      <c r="P792548" s="2"/>
    </row>
    <row r="792799" spans="16:16" x14ac:dyDescent="0.25">
      <c r="P792799" s="2"/>
    </row>
    <row r="793050" spans="16:16" x14ac:dyDescent="0.25">
      <c r="P793050" s="2"/>
    </row>
    <row r="793301" spans="16:16" x14ac:dyDescent="0.25">
      <c r="P793301" s="2"/>
    </row>
    <row r="793552" spans="16:16" x14ac:dyDescent="0.25">
      <c r="P793552" s="2"/>
    </row>
    <row r="793803" spans="16:16" x14ac:dyDescent="0.25">
      <c r="P793803" s="2"/>
    </row>
    <row r="794054" spans="16:16" x14ac:dyDescent="0.25">
      <c r="P794054" s="2"/>
    </row>
    <row r="794305" spans="16:16" x14ac:dyDescent="0.25">
      <c r="P794305" s="2"/>
    </row>
    <row r="794556" spans="16:16" x14ac:dyDescent="0.25">
      <c r="P794556" s="2"/>
    </row>
    <row r="794807" spans="16:16" x14ac:dyDescent="0.25">
      <c r="P794807" s="2"/>
    </row>
    <row r="795058" spans="16:16" x14ac:dyDescent="0.25">
      <c r="P795058" s="2"/>
    </row>
    <row r="795309" spans="16:16" x14ac:dyDescent="0.25">
      <c r="P795309" s="2"/>
    </row>
    <row r="795560" spans="16:16" x14ac:dyDescent="0.25">
      <c r="P795560" s="2"/>
    </row>
    <row r="795811" spans="16:16" x14ac:dyDescent="0.25">
      <c r="P795811" s="2"/>
    </row>
    <row r="796062" spans="16:16" x14ac:dyDescent="0.25">
      <c r="P796062" s="2"/>
    </row>
    <row r="796313" spans="16:16" x14ac:dyDescent="0.25">
      <c r="P796313" s="2"/>
    </row>
    <row r="796564" spans="16:16" x14ac:dyDescent="0.25">
      <c r="P796564" s="2"/>
    </row>
    <row r="796815" spans="16:16" x14ac:dyDescent="0.25">
      <c r="P796815" s="2"/>
    </row>
    <row r="797066" spans="16:16" x14ac:dyDescent="0.25">
      <c r="P797066" s="2"/>
    </row>
    <row r="797317" spans="16:16" x14ac:dyDescent="0.25">
      <c r="P797317" s="2"/>
    </row>
    <row r="797568" spans="16:16" x14ac:dyDescent="0.25">
      <c r="P797568" s="2"/>
    </row>
    <row r="797819" spans="16:16" x14ac:dyDescent="0.25">
      <c r="P797819" s="2"/>
    </row>
    <row r="798070" spans="16:16" x14ac:dyDescent="0.25">
      <c r="P798070" s="2"/>
    </row>
    <row r="798321" spans="16:16" x14ac:dyDescent="0.25">
      <c r="P798321" s="2"/>
    </row>
    <row r="798572" spans="16:16" x14ac:dyDescent="0.25">
      <c r="P798572" s="2"/>
    </row>
    <row r="798823" spans="16:16" x14ac:dyDescent="0.25">
      <c r="P798823" s="2"/>
    </row>
    <row r="799074" spans="16:16" x14ac:dyDescent="0.25">
      <c r="P799074" s="2"/>
    </row>
    <row r="799325" spans="16:16" x14ac:dyDescent="0.25">
      <c r="P799325" s="2"/>
    </row>
    <row r="799576" spans="16:16" x14ac:dyDescent="0.25">
      <c r="P799576" s="2"/>
    </row>
    <row r="799827" spans="16:16" x14ac:dyDescent="0.25">
      <c r="P799827" s="2"/>
    </row>
    <row r="800078" spans="16:16" x14ac:dyDescent="0.25">
      <c r="P800078" s="2"/>
    </row>
    <row r="800329" spans="16:16" x14ac:dyDescent="0.25">
      <c r="P800329" s="2"/>
    </row>
    <row r="800580" spans="16:16" x14ac:dyDescent="0.25">
      <c r="P800580" s="2"/>
    </row>
    <row r="800831" spans="16:16" x14ac:dyDescent="0.25">
      <c r="P800831" s="2"/>
    </row>
    <row r="801082" spans="16:16" x14ac:dyDescent="0.25">
      <c r="P801082" s="2"/>
    </row>
    <row r="801333" spans="16:16" x14ac:dyDescent="0.25">
      <c r="P801333" s="2"/>
    </row>
    <row r="801584" spans="16:16" x14ac:dyDescent="0.25">
      <c r="P801584" s="2"/>
    </row>
    <row r="801835" spans="16:16" x14ac:dyDescent="0.25">
      <c r="P801835" s="2"/>
    </row>
    <row r="802086" spans="16:16" x14ac:dyDescent="0.25">
      <c r="P802086" s="2"/>
    </row>
    <row r="802337" spans="16:16" x14ac:dyDescent="0.25">
      <c r="P802337" s="2"/>
    </row>
    <row r="802588" spans="16:16" x14ac:dyDescent="0.25">
      <c r="P802588" s="2"/>
    </row>
    <row r="802839" spans="16:16" x14ac:dyDescent="0.25">
      <c r="P802839" s="2"/>
    </row>
    <row r="803090" spans="16:16" x14ac:dyDescent="0.25">
      <c r="P803090" s="2"/>
    </row>
    <row r="803341" spans="16:16" x14ac:dyDescent="0.25">
      <c r="P803341" s="2"/>
    </row>
    <row r="803592" spans="16:16" x14ac:dyDescent="0.25">
      <c r="P803592" s="2"/>
    </row>
    <row r="803843" spans="16:16" x14ac:dyDescent="0.25">
      <c r="P803843" s="2"/>
    </row>
    <row r="804094" spans="16:16" x14ac:dyDescent="0.25">
      <c r="P804094" s="2"/>
    </row>
    <row r="804345" spans="16:16" x14ac:dyDescent="0.25">
      <c r="P804345" s="2"/>
    </row>
    <row r="804596" spans="16:16" x14ac:dyDescent="0.25">
      <c r="P804596" s="2"/>
    </row>
    <row r="804847" spans="16:16" x14ac:dyDescent="0.25">
      <c r="P804847" s="2"/>
    </row>
    <row r="805098" spans="16:16" x14ac:dyDescent="0.25">
      <c r="P805098" s="2"/>
    </row>
    <row r="805349" spans="16:16" x14ac:dyDescent="0.25">
      <c r="P805349" s="2"/>
    </row>
    <row r="805600" spans="16:16" x14ac:dyDescent="0.25">
      <c r="P805600" s="2"/>
    </row>
    <row r="805851" spans="16:16" x14ac:dyDescent="0.25">
      <c r="P805851" s="2"/>
    </row>
    <row r="806102" spans="16:16" x14ac:dyDescent="0.25">
      <c r="P806102" s="2"/>
    </row>
    <row r="806353" spans="16:16" x14ac:dyDescent="0.25">
      <c r="P806353" s="2"/>
    </row>
    <row r="806604" spans="16:16" x14ac:dyDescent="0.25">
      <c r="P806604" s="2"/>
    </row>
    <row r="806855" spans="16:16" x14ac:dyDescent="0.25">
      <c r="P806855" s="2"/>
    </row>
    <row r="807106" spans="16:16" x14ac:dyDescent="0.25">
      <c r="P807106" s="2"/>
    </row>
    <row r="807357" spans="16:16" x14ac:dyDescent="0.25">
      <c r="P807357" s="2"/>
    </row>
    <row r="807608" spans="16:16" x14ac:dyDescent="0.25">
      <c r="P807608" s="2"/>
    </row>
    <row r="807859" spans="16:16" x14ac:dyDescent="0.25">
      <c r="P807859" s="2"/>
    </row>
    <row r="808110" spans="16:16" x14ac:dyDescent="0.25">
      <c r="P808110" s="2"/>
    </row>
    <row r="808361" spans="16:16" x14ac:dyDescent="0.25">
      <c r="P808361" s="2"/>
    </row>
    <row r="808612" spans="16:16" x14ac:dyDescent="0.25">
      <c r="P808612" s="2"/>
    </row>
    <row r="808863" spans="16:16" x14ac:dyDescent="0.25">
      <c r="P808863" s="2"/>
    </row>
    <row r="809114" spans="16:16" x14ac:dyDescent="0.25">
      <c r="P809114" s="2"/>
    </row>
    <row r="809365" spans="16:16" x14ac:dyDescent="0.25">
      <c r="P809365" s="2"/>
    </row>
    <row r="809616" spans="16:16" x14ac:dyDescent="0.25">
      <c r="P809616" s="2"/>
    </row>
    <row r="809867" spans="16:16" x14ac:dyDescent="0.25">
      <c r="P809867" s="2"/>
    </row>
    <row r="810118" spans="16:16" x14ac:dyDescent="0.25">
      <c r="P810118" s="2"/>
    </row>
    <row r="810369" spans="16:16" x14ac:dyDescent="0.25">
      <c r="P810369" s="2"/>
    </row>
    <row r="810620" spans="16:16" x14ac:dyDescent="0.25">
      <c r="P810620" s="2"/>
    </row>
    <row r="810871" spans="16:16" x14ac:dyDescent="0.25">
      <c r="P810871" s="2"/>
    </row>
    <row r="811122" spans="16:16" x14ac:dyDescent="0.25">
      <c r="P811122" s="2"/>
    </row>
    <row r="811373" spans="16:16" x14ac:dyDescent="0.25">
      <c r="P811373" s="2"/>
    </row>
    <row r="811624" spans="16:16" x14ac:dyDescent="0.25">
      <c r="P811624" s="2"/>
    </row>
    <row r="811875" spans="16:16" x14ac:dyDescent="0.25">
      <c r="P811875" s="2"/>
    </row>
    <row r="812126" spans="16:16" x14ac:dyDescent="0.25">
      <c r="P812126" s="2"/>
    </row>
    <row r="812377" spans="16:16" x14ac:dyDescent="0.25">
      <c r="P812377" s="2"/>
    </row>
    <row r="812628" spans="16:16" x14ac:dyDescent="0.25">
      <c r="P812628" s="2"/>
    </row>
    <row r="812879" spans="16:16" x14ac:dyDescent="0.25">
      <c r="P812879" s="2"/>
    </row>
    <row r="813130" spans="16:16" x14ac:dyDescent="0.25">
      <c r="P813130" s="2"/>
    </row>
    <row r="813381" spans="16:16" x14ac:dyDescent="0.25">
      <c r="P813381" s="2"/>
    </row>
    <row r="813632" spans="16:16" x14ac:dyDescent="0.25">
      <c r="P813632" s="2"/>
    </row>
    <row r="813883" spans="16:16" x14ac:dyDescent="0.25">
      <c r="P813883" s="2"/>
    </row>
    <row r="814134" spans="16:16" x14ac:dyDescent="0.25">
      <c r="P814134" s="2"/>
    </row>
    <row r="814385" spans="16:16" x14ac:dyDescent="0.25">
      <c r="P814385" s="2"/>
    </row>
    <row r="814636" spans="16:16" x14ac:dyDescent="0.25">
      <c r="P814636" s="2"/>
    </row>
    <row r="814887" spans="16:16" x14ac:dyDescent="0.25">
      <c r="P814887" s="2"/>
    </row>
    <row r="815138" spans="16:16" x14ac:dyDescent="0.25">
      <c r="P815138" s="2"/>
    </row>
    <row r="815389" spans="16:16" x14ac:dyDescent="0.25">
      <c r="P815389" s="2"/>
    </row>
    <row r="815640" spans="16:16" x14ac:dyDescent="0.25">
      <c r="P815640" s="2"/>
    </row>
    <row r="815891" spans="16:16" x14ac:dyDescent="0.25">
      <c r="P815891" s="2"/>
    </row>
    <row r="816142" spans="16:16" x14ac:dyDescent="0.25">
      <c r="P816142" s="2"/>
    </row>
    <row r="816393" spans="16:16" x14ac:dyDescent="0.25">
      <c r="P816393" s="2"/>
    </row>
    <row r="816644" spans="16:16" x14ac:dyDescent="0.25">
      <c r="P816644" s="2"/>
    </row>
    <row r="816895" spans="16:16" x14ac:dyDescent="0.25">
      <c r="P816895" s="2"/>
    </row>
    <row r="817146" spans="16:16" x14ac:dyDescent="0.25">
      <c r="P817146" s="2"/>
    </row>
    <row r="817397" spans="16:16" x14ac:dyDescent="0.25">
      <c r="P817397" s="2"/>
    </row>
    <row r="817648" spans="16:16" x14ac:dyDescent="0.25">
      <c r="P817648" s="2"/>
    </row>
    <row r="817899" spans="16:16" x14ac:dyDescent="0.25">
      <c r="P817899" s="2"/>
    </row>
    <row r="818150" spans="16:16" x14ac:dyDescent="0.25">
      <c r="P818150" s="2"/>
    </row>
    <row r="818401" spans="16:16" x14ac:dyDescent="0.25">
      <c r="P818401" s="2"/>
    </row>
    <row r="818652" spans="16:16" x14ac:dyDescent="0.25">
      <c r="P818652" s="2"/>
    </row>
    <row r="818903" spans="16:16" x14ac:dyDescent="0.25">
      <c r="P818903" s="2"/>
    </row>
    <row r="819154" spans="16:16" x14ac:dyDescent="0.25">
      <c r="P819154" s="2"/>
    </row>
    <row r="819405" spans="16:16" x14ac:dyDescent="0.25">
      <c r="P819405" s="2"/>
    </row>
    <row r="819656" spans="16:16" x14ac:dyDescent="0.25">
      <c r="P819656" s="2"/>
    </row>
    <row r="819907" spans="16:16" x14ac:dyDescent="0.25">
      <c r="P819907" s="2"/>
    </row>
    <row r="820158" spans="16:16" x14ac:dyDescent="0.25">
      <c r="P820158" s="2"/>
    </row>
    <row r="820409" spans="16:16" x14ac:dyDescent="0.25">
      <c r="P820409" s="2"/>
    </row>
    <row r="820660" spans="16:16" x14ac:dyDescent="0.25">
      <c r="P820660" s="2"/>
    </row>
    <row r="820911" spans="16:16" x14ac:dyDescent="0.25">
      <c r="P820911" s="2"/>
    </row>
    <row r="821162" spans="16:16" x14ac:dyDescent="0.25">
      <c r="P821162" s="2"/>
    </row>
    <row r="821413" spans="16:16" x14ac:dyDescent="0.25">
      <c r="P821413" s="2"/>
    </row>
    <row r="821664" spans="16:16" x14ac:dyDescent="0.25">
      <c r="P821664" s="2"/>
    </row>
    <row r="821915" spans="16:16" x14ac:dyDescent="0.25">
      <c r="P821915" s="2"/>
    </row>
    <row r="822166" spans="16:16" x14ac:dyDescent="0.25">
      <c r="P822166" s="2"/>
    </row>
    <row r="822417" spans="16:16" x14ac:dyDescent="0.25">
      <c r="P822417" s="2"/>
    </row>
    <row r="822668" spans="16:16" x14ac:dyDescent="0.25">
      <c r="P822668" s="2"/>
    </row>
    <row r="822919" spans="16:16" x14ac:dyDescent="0.25">
      <c r="P822919" s="2"/>
    </row>
    <row r="823170" spans="16:16" x14ac:dyDescent="0.25">
      <c r="P823170" s="2"/>
    </row>
    <row r="823421" spans="16:16" x14ac:dyDescent="0.25">
      <c r="P823421" s="2"/>
    </row>
    <row r="823672" spans="16:16" x14ac:dyDescent="0.25">
      <c r="P823672" s="2"/>
    </row>
    <row r="823923" spans="16:16" x14ac:dyDescent="0.25">
      <c r="P823923" s="2"/>
    </row>
    <row r="824174" spans="16:16" x14ac:dyDescent="0.25">
      <c r="P824174" s="2"/>
    </row>
    <row r="824425" spans="16:16" x14ac:dyDescent="0.25">
      <c r="P824425" s="2"/>
    </row>
    <row r="824676" spans="16:16" x14ac:dyDescent="0.25">
      <c r="P824676" s="2"/>
    </row>
    <row r="824927" spans="16:16" x14ac:dyDescent="0.25">
      <c r="P824927" s="2"/>
    </row>
    <row r="825178" spans="16:16" x14ac:dyDescent="0.25">
      <c r="P825178" s="2"/>
    </row>
    <row r="825429" spans="16:16" x14ac:dyDescent="0.25">
      <c r="P825429" s="2"/>
    </row>
    <row r="825680" spans="16:16" x14ac:dyDescent="0.25">
      <c r="P825680" s="2"/>
    </row>
    <row r="825931" spans="16:16" x14ac:dyDescent="0.25">
      <c r="P825931" s="2"/>
    </row>
    <row r="826182" spans="16:16" x14ac:dyDescent="0.25">
      <c r="P826182" s="2"/>
    </row>
    <row r="826433" spans="16:16" x14ac:dyDescent="0.25">
      <c r="P826433" s="2"/>
    </row>
    <row r="826684" spans="16:16" x14ac:dyDescent="0.25">
      <c r="P826684" s="2"/>
    </row>
    <row r="826935" spans="16:16" x14ac:dyDescent="0.25">
      <c r="P826935" s="2"/>
    </row>
    <row r="827186" spans="16:16" x14ac:dyDescent="0.25">
      <c r="P827186" s="2"/>
    </row>
    <row r="827437" spans="16:16" x14ac:dyDescent="0.25">
      <c r="P827437" s="2"/>
    </row>
    <row r="827688" spans="16:16" x14ac:dyDescent="0.25">
      <c r="P827688" s="2"/>
    </row>
    <row r="827939" spans="16:16" x14ac:dyDescent="0.25">
      <c r="P827939" s="2"/>
    </row>
    <row r="828190" spans="16:16" x14ac:dyDescent="0.25">
      <c r="P828190" s="2"/>
    </row>
    <row r="828441" spans="16:16" x14ac:dyDescent="0.25">
      <c r="P828441" s="2"/>
    </row>
    <row r="828692" spans="16:16" x14ac:dyDescent="0.25">
      <c r="P828692" s="2"/>
    </row>
    <row r="828943" spans="16:16" x14ac:dyDescent="0.25">
      <c r="P828943" s="2"/>
    </row>
    <row r="829194" spans="16:16" x14ac:dyDescent="0.25">
      <c r="P829194" s="2"/>
    </row>
    <row r="829445" spans="16:16" x14ac:dyDescent="0.25">
      <c r="P829445" s="2"/>
    </row>
    <row r="829696" spans="16:16" x14ac:dyDescent="0.25">
      <c r="P829696" s="2"/>
    </row>
    <row r="829947" spans="16:16" x14ac:dyDescent="0.25">
      <c r="P829947" s="2"/>
    </row>
    <row r="830198" spans="16:16" x14ac:dyDescent="0.25">
      <c r="P830198" s="2"/>
    </row>
    <row r="830449" spans="16:16" x14ac:dyDescent="0.25">
      <c r="P830449" s="2"/>
    </row>
    <row r="830700" spans="16:16" x14ac:dyDescent="0.25">
      <c r="P830700" s="2"/>
    </row>
    <row r="830951" spans="16:16" x14ac:dyDescent="0.25">
      <c r="P830951" s="2"/>
    </row>
    <row r="831202" spans="16:16" x14ac:dyDescent="0.25">
      <c r="P831202" s="2"/>
    </row>
    <row r="831453" spans="16:16" x14ac:dyDescent="0.25">
      <c r="P831453" s="2"/>
    </row>
    <row r="831704" spans="16:16" x14ac:dyDescent="0.25">
      <c r="P831704" s="2"/>
    </row>
    <row r="831955" spans="16:16" x14ac:dyDescent="0.25">
      <c r="P831955" s="2"/>
    </row>
    <row r="832206" spans="16:16" x14ac:dyDescent="0.25">
      <c r="P832206" s="2"/>
    </row>
    <row r="832457" spans="16:16" x14ac:dyDescent="0.25">
      <c r="P832457" s="2"/>
    </row>
    <row r="832708" spans="16:16" x14ac:dyDescent="0.25">
      <c r="P832708" s="2"/>
    </row>
    <row r="832959" spans="16:16" x14ac:dyDescent="0.25">
      <c r="P832959" s="2"/>
    </row>
    <row r="833210" spans="16:16" x14ac:dyDescent="0.25">
      <c r="P833210" s="2"/>
    </row>
    <row r="833461" spans="16:16" x14ac:dyDescent="0.25">
      <c r="P833461" s="2"/>
    </row>
    <row r="833712" spans="16:16" x14ac:dyDescent="0.25">
      <c r="P833712" s="2"/>
    </row>
    <row r="833963" spans="16:16" x14ac:dyDescent="0.25">
      <c r="P833963" s="2"/>
    </row>
    <row r="834214" spans="16:16" x14ac:dyDescent="0.25">
      <c r="P834214" s="2"/>
    </row>
    <row r="834465" spans="16:16" x14ac:dyDescent="0.25">
      <c r="P834465" s="2"/>
    </row>
    <row r="834716" spans="16:16" x14ac:dyDescent="0.25">
      <c r="P834716" s="2"/>
    </row>
    <row r="834967" spans="16:16" x14ac:dyDescent="0.25">
      <c r="P834967" s="2"/>
    </row>
    <row r="835218" spans="16:16" x14ac:dyDescent="0.25">
      <c r="P835218" s="2"/>
    </row>
    <row r="835469" spans="16:16" x14ac:dyDescent="0.25">
      <c r="P835469" s="2"/>
    </row>
    <row r="835720" spans="16:16" x14ac:dyDescent="0.25">
      <c r="P835720" s="2"/>
    </row>
    <row r="835971" spans="16:16" x14ac:dyDescent="0.25">
      <c r="P835971" s="2"/>
    </row>
    <row r="836222" spans="16:16" x14ac:dyDescent="0.25">
      <c r="P836222" s="2"/>
    </row>
    <row r="836473" spans="16:16" x14ac:dyDescent="0.25">
      <c r="P836473" s="2"/>
    </row>
    <row r="836724" spans="16:16" x14ac:dyDescent="0.25">
      <c r="P836724" s="2"/>
    </row>
    <row r="836975" spans="16:16" x14ac:dyDescent="0.25">
      <c r="P836975" s="2"/>
    </row>
    <row r="837226" spans="16:16" x14ac:dyDescent="0.25">
      <c r="P837226" s="2"/>
    </row>
    <row r="837477" spans="16:16" x14ac:dyDescent="0.25">
      <c r="P837477" s="2"/>
    </row>
    <row r="837728" spans="16:16" x14ac:dyDescent="0.25">
      <c r="P837728" s="2"/>
    </row>
    <row r="837979" spans="16:16" x14ac:dyDescent="0.25">
      <c r="P837979" s="2"/>
    </row>
    <row r="838230" spans="16:16" x14ac:dyDescent="0.25">
      <c r="P838230" s="2"/>
    </row>
    <row r="838481" spans="16:16" x14ac:dyDescent="0.25">
      <c r="P838481" s="2"/>
    </row>
    <row r="838732" spans="16:16" x14ac:dyDescent="0.25">
      <c r="P838732" s="2"/>
    </row>
    <row r="838983" spans="16:16" x14ac:dyDescent="0.25">
      <c r="P838983" s="2"/>
    </row>
    <row r="839234" spans="16:16" x14ac:dyDescent="0.25">
      <c r="P839234" s="2"/>
    </row>
    <row r="839485" spans="16:16" x14ac:dyDescent="0.25">
      <c r="P839485" s="2"/>
    </row>
    <row r="839736" spans="16:16" x14ac:dyDescent="0.25">
      <c r="P839736" s="2"/>
    </row>
    <row r="839987" spans="16:16" x14ac:dyDescent="0.25">
      <c r="P839987" s="2"/>
    </row>
    <row r="840238" spans="16:16" x14ac:dyDescent="0.25">
      <c r="P840238" s="2"/>
    </row>
    <row r="840489" spans="16:16" x14ac:dyDescent="0.25">
      <c r="P840489" s="2"/>
    </row>
    <row r="840740" spans="16:16" x14ac:dyDescent="0.25">
      <c r="P840740" s="2"/>
    </row>
    <row r="840991" spans="16:16" x14ac:dyDescent="0.25">
      <c r="P840991" s="2"/>
    </row>
    <row r="841242" spans="16:16" x14ac:dyDescent="0.25">
      <c r="P841242" s="2"/>
    </row>
    <row r="841493" spans="16:16" x14ac:dyDescent="0.25">
      <c r="P841493" s="2"/>
    </row>
    <row r="841744" spans="16:16" x14ac:dyDescent="0.25">
      <c r="P841744" s="2"/>
    </row>
    <row r="841995" spans="16:16" x14ac:dyDescent="0.25">
      <c r="P841995" s="2"/>
    </row>
    <row r="842246" spans="16:16" x14ac:dyDescent="0.25">
      <c r="P842246" s="2"/>
    </row>
    <row r="842497" spans="16:16" x14ac:dyDescent="0.25">
      <c r="P842497" s="2"/>
    </row>
    <row r="842748" spans="16:16" x14ac:dyDescent="0.25">
      <c r="P842748" s="2"/>
    </row>
    <row r="842999" spans="16:16" x14ac:dyDescent="0.25">
      <c r="P842999" s="2"/>
    </row>
    <row r="843250" spans="16:16" x14ac:dyDescent="0.25">
      <c r="P843250" s="2"/>
    </row>
    <row r="843501" spans="16:16" x14ac:dyDescent="0.25">
      <c r="P843501" s="2"/>
    </row>
    <row r="843752" spans="16:16" x14ac:dyDescent="0.25">
      <c r="P843752" s="2"/>
    </row>
    <row r="844003" spans="16:16" x14ac:dyDescent="0.25">
      <c r="P844003" s="2"/>
    </row>
    <row r="844254" spans="16:16" x14ac:dyDescent="0.25">
      <c r="P844254" s="2"/>
    </row>
    <row r="844505" spans="16:16" x14ac:dyDescent="0.25">
      <c r="P844505" s="2"/>
    </row>
    <row r="844756" spans="16:16" x14ac:dyDescent="0.25">
      <c r="P844756" s="2"/>
    </row>
    <row r="845007" spans="16:16" x14ac:dyDescent="0.25">
      <c r="P845007" s="2"/>
    </row>
    <row r="845258" spans="16:16" x14ac:dyDescent="0.25">
      <c r="P845258" s="2"/>
    </row>
    <row r="845509" spans="16:16" x14ac:dyDescent="0.25">
      <c r="P845509" s="2"/>
    </row>
    <row r="845760" spans="16:16" x14ac:dyDescent="0.25">
      <c r="P845760" s="2"/>
    </row>
    <row r="846011" spans="16:16" x14ac:dyDescent="0.25">
      <c r="P846011" s="2"/>
    </row>
    <row r="846262" spans="16:16" x14ac:dyDescent="0.25">
      <c r="P846262" s="2"/>
    </row>
    <row r="846513" spans="16:16" x14ac:dyDescent="0.25">
      <c r="P846513" s="2"/>
    </row>
    <row r="846764" spans="16:16" x14ac:dyDescent="0.25">
      <c r="P846764" s="2"/>
    </row>
    <row r="847015" spans="16:16" x14ac:dyDescent="0.25">
      <c r="P847015" s="2"/>
    </row>
    <row r="847266" spans="16:16" x14ac:dyDescent="0.25">
      <c r="P847266" s="2"/>
    </row>
    <row r="847517" spans="16:16" x14ac:dyDescent="0.25">
      <c r="P847517" s="2"/>
    </row>
    <row r="847768" spans="16:16" x14ac:dyDescent="0.25">
      <c r="P847768" s="2"/>
    </row>
    <row r="848019" spans="16:16" x14ac:dyDescent="0.25">
      <c r="P848019" s="2"/>
    </row>
    <row r="848270" spans="16:16" x14ac:dyDescent="0.25">
      <c r="P848270" s="2"/>
    </row>
    <row r="848521" spans="16:16" x14ac:dyDescent="0.25">
      <c r="P848521" s="2"/>
    </row>
    <row r="848772" spans="16:16" x14ac:dyDescent="0.25">
      <c r="P848772" s="2"/>
    </row>
    <row r="849023" spans="16:16" x14ac:dyDescent="0.25">
      <c r="P849023" s="2"/>
    </row>
    <row r="849274" spans="16:16" x14ac:dyDescent="0.25">
      <c r="P849274" s="2"/>
    </row>
    <row r="849525" spans="16:16" x14ac:dyDescent="0.25">
      <c r="P849525" s="2"/>
    </row>
    <row r="849776" spans="16:16" x14ac:dyDescent="0.25">
      <c r="P849776" s="2"/>
    </row>
    <row r="850027" spans="16:16" x14ac:dyDescent="0.25">
      <c r="P850027" s="2"/>
    </row>
    <row r="850278" spans="16:16" x14ac:dyDescent="0.25">
      <c r="P850278" s="2"/>
    </row>
    <row r="850529" spans="16:16" x14ac:dyDescent="0.25">
      <c r="P850529" s="2"/>
    </row>
    <row r="850780" spans="16:16" x14ac:dyDescent="0.25">
      <c r="P850780" s="2"/>
    </row>
    <row r="851031" spans="16:16" x14ac:dyDescent="0.25">
      <c r="P851031" s="2"/>
    </row>
    <row r="851282" spans="16:16" x14ac:dyDescent="0.25">
      <c r="P851282" s="2"/>
    </row>
    <row r="851533" spans="16:16" x14ac:dyDescent="0.25">
      <c r="P851533" s="2"/>
    </row>
    <row r="851784" spans="16:16" x14ac:dyDescent="0.25">
      <c r="P851784" s="2"/>
    </row>
    <row r="852035" spans="16:16" x14ac:dyDescent="0.25">
      <c r="P852035" s="2"/>
    </row>
    <row r="852286" spans="16:16" x14ac:dyDescent="0.25">
      <c r="P852286" s="2"/>
    </row>
    <row r="852537" spans="16:16" x14ac:dyDescent="0.25">
      <c r="P852537" s="2"/>
    </row>
    <row r="852788" spans="16:16" x14ac:dyDescent="0.25">
      <c r="P852788" s="2"/>
    </row>
    <row r="853039" spans="16:16" x14ac:dyDescent="0.25">
      <c r="P853039" s="2"/>
    </row>
    <row r="853290" spans="16:16" x14ac:dyDescent="0.25">
      <c r="P853290" s="2"/>
    </row>
    <row r="853541" spans="16:16" x14ac:dyDescent="0.25">
      <c r="P853541" s="2"/>
    </row>
    <row r="853792" spans="16:16" x14ac:dyDescent="0.25">
      <c r="P853792" s="2"/>
    </row>
    <row r="854043" spans="16:16" x14ac:dyDescent="0.25">
      <c r="P854043" s="2"/>
    </row>
    <row r="854294" spans="16:16" x14ac:dyDescent="0.25">
      <c r="P854294" s="2"/>
    </row>
    <row r="854545" spans="16:16" x14ac:dyDescent="0.25">
      <c r="P854545" s="2"/>
    </row>
    <row r="854796" spans="16:16" x14ac:dyDescent="0.25">
      <c r="P854796" s="2"/>
    </row>
    <row r="855047" spans="16:16" x14ac:dyDescent="0.25">
      <c r="P855047" s="2"/>
    </row>
    <row r="855298" spans="16:16" x14ac:dyDescent="0.25">
      <c r="P855298" s="2"/>
    </row>
    <row r="855549" spans="16:16" x14ac:dyDescent="0.25">
      <c r="P855549" s="2"/>
    </row>
    <row r="855800" spans="16:16" x14ac:dyDescent="0.25">
      <c r="P855800" s="2"/>
    </row>
    <row r="856051" spans="16:16" x14ac:dyDescent="0.25">
      <c r="P856051" s="2"/>
    </row>
    <row r="856302" spans="16:16" x14ac:dyDescent="0.25">
      <c r="P856302" s="2"/>
    </row>
    <row r="856553" spans="16:16" x14ac:dyDescent="0.25">
      <c r="P856553" s="2"/>
    </row>
    <row r="856804" spans="16:16" x14ac:dyDescent="0.25">
      <c r="P856804" s="2"/>
    </row>
    <row r="857055" spans="16:16" x14ac:dyDescent="0.25">
      <c r="P857055" s="2"/>
    </row>
    <row r="857306" spans="16:16" x14ac:dyDescent="0.25">
      <c r="P857306" s="2"/>
    </row>
    <row r="857557" spans="16:16" x14ac:dyDescent="0.25">
      <c r="P857557" s="2"/>
    </row>
    <row r="857808" spans="16:16" x14ac:dyDescent="0.25">
      <c r="P857808" s="2"/>
    </row>
    <row r="858059" spans="16:16" x14ac:dyDescent="0.25">
      <c r="P858059" s="2"/>
    </row>
    <row r="858310" spans="16:16" x14ac:dyDescent="0.25">
      <c r="P858310" s="2"/>
    </row>
    <row r="858561" spans="16:16" x14ac:dyDescent="0.25">
      <c r="P858561" s="2"/>
    </row>
    <row r="858812" spans="16:16" x14ac:dyDescent="0.25">
      <c r="P858812" s="2"/>
    </row>
    <row r="859063" spans="16:16" x14ac:dyDescent="0.25">
      <c r="P859063" s="2"/>
    </row>
    <row r="859314" spans="16:16" x14ac:dyDescent="0.25">
      <c r="P859314" s="2"/>
    </row>
    <row r="859565" spans="16:16" x14ac:dyDescent="0.25">
      <c r="P859565" s="2"/>
    </row>
    <row r="859816" spans="16:16" x14ac:dyDescent="0.25">
      <c r="P859816" s="2"/>
    </row>
    <row r="860067" spans="16:16" x14ac:dyDescent="0.25">
      <c r="P860067" s="2"/>
    </row>
    <row r="860318" spans="16:16" x14ac:dyDescent="0.25">
      <c r="P860318" s="2"/>
    </row>
    <row r="860569" spans="16:16" x14ac:dyDescent="0.25">
      <c r="P860569" s="2"/>
    </row>
    <row r="860820" spans="16:16" x14ac:dyDescent="0.25">
      <c r="P860820" s="2"/>
    </row>
    <row r="861071" spans="16:16" x14ac:dyDescent="0.25">
      <c r="P861071" s="2"/>
    </row>
    <row r="861322" spans="16:16" x14ac:dyDescent="0.25">
      <c r="P861322" s="2"/>
    </row>
    <row r="861573" spans="16:16" x14ac:dyDescent="0.25">
      <c r="P861573" s="2"/>
    </row>
    <row r="861824" spans="16:16" x14ac:dyDescent="0.25">
      <c r="P861824" s="2"/>
    </row>
    <row r="862075" spans="16:16" x14ac:dyDescent="0.25">
      <c r="P862075" s="2"/>
    </row>
    <row r="862326" spans="16:16" x14ac:dyDescent="0.25">
      <c r="P862326" s="2"/>
    </row>
    <row r="862577" spans="16:16" x14ac:dyDescent="0.25">
      <c r="P862577" s="2"/>
    </row>
    <row r="862828" spans="16:16" x14ac:dyDescent="0.25">
      <c r="P862828" s="2"/>
    </row>
    <row r="863079" spans="16:16" x14ac:dyDescent="0.25">
      <c r="P863079" s="2"/>
    </row>
    <row r="863330" spans="16:16" x14ac:dyDescent="0.25">
      <c r="P863330" s="2"/>
    </row>
    <row r="863581" spans="16:16" x14ac:dyDescent="0.25">
      <c r="P863581" s="2"/>
    </row>
    <row r="863832" spans="16:16" x14ac:dyDescent="0.25">
      <c r="P863832" s="2"/>
    </row>
    <row r="864083" spans="16:16" x14ac:dyDescent="0.25">
      <c r="P864083" s="2"/>
    </row>
    <row r="864334" spans="16:16" x14ac:dyDescent="0.25">
      <c r="P864334" s="2"/>
    </row>
    <row r="864585" spans="16:16" x14ac:dyDescent="0.25">
      <c r="P864585" s="2"/>
    </row>
    <row r="864836" spans="16:16" x14ac:dyDescent="0.25">
      <c r="P864836" s="2"/>
    </row>
    <row r="865087" spans="16:16" x14ac:dyDescent="0.25">
      <c r="P865087" s="2"/>
    </row>
    <row r="865338" spans="16:16" x14ac:dyDescent="0.25">
      <c r="P865338" s="2"/>
    </row>
    <row r="865589" spans="16:16" x14ac:dyDescent="0.25">
      <c r="P865589" s="2"/>
    </row>
    <row r="865840" spans="16:16" x14ac:dyDescent="0.25">
      <c r="P865840" s="2"/>
    </row>
    <row r="866091" spans="16:16" x14ac:dyDescent="0.25">
      <c r="P866091" s="2"/>
    </row>
    <row r="866342" spans="16:16" x14ac:dyDescent="0.25">
      <c r="P866342" s="2"/>
    </row>
    <row r="866593" spans="16:16" x14ac:dyDescent="0.25">
      <c r="P866593" s="2"/>
    </row>
    <row r="866844" spans="16:16" x14ac:dyDescent="0.25">
      <c r="P866844" s="2"/>
    </row>
    <row r="867095" spans="16:16" x14ac:dyDescent="0.25">
      <c r="P867095" s="2"/>
    </row>
    <row r="867346" spans="16:16" x14ac:dyDescent="0.25">
      <c r="P867346" s="2"/>
    </row>
    <row r="867597" spans="16:16" x14ac:dyDescent="0.25">
      <c r="P867597" s="2"/>
    </row>
    <row r="867848" spans="16:16" x14ac:dyDescent="0.25">
      <c r="P867848" s="2"/>
    </row>
    <row r="868099" spans="16:16" x14ac:dyDescent="0.25">
      <c r="P868099" s="2"/>
    </row>
    <row r="868350" spans="16:16" x14ac:dyDescent="0.25">
      <c r="P868350" s="2"/>
    </row>
    <row r="868601" spans="16:16" x14ac:dyDescent="0.25">
      <c r="P868601" s="2"/>
    </row>
    <row r="868852" spans="16:16" x14ac:dyDescent="0.25">
      <c r="P868852" s="2"/>
    </row>
    <row r="869103" spans="16:16" x14ac:dyDescent="0.25">
      <c r="P869103" s="2"/>
    </row>
    <row r="869354" spans="16:16" x14ac:dyDescent="0.25">
      <c r="P869354" s="2"/>
    </row>
    <row r="869605" spans="16:16" x14ac:dyDescent="0.25">
      <c r="P869605" s="2"/>
    </row>
    <row r="869856" spans="16:16" x14ac:dyDescent="0.25">
      <c r="P869856" s="2"/>
    </row>
    <row r="870107" spans="16:16" x14ac:dyDescent="0.25">
      <c r="P870107" s="2"/>
    </row>
    <row r="870358" spans="16:16" x14ac:dyDescent="0.25">
      <c r="P870358" s="2"/>
    </row>
    <row r="870609" spans="16:16" x14ac:dyDescent="0.25">
      <c r="P870609" s="2"/>
    </row>
    <row r="870860" spans="16:16" x14ac:dyDescent="0.25">
      <c r="P870860" s="2"/>
    </row>
    <row r="871111" spans="16:16" x14ac:dyDescent="0.25">
      <c r="P871111" s="2"/>
    </row>
    <row r="871362" spans="16:16" x14ac:dyDescent="0.25">
      <c r="P871362" s="2"/>
    </row>
    <row r="871613" spans="16:16" x14ac:dyDescent="0.25">
      <c r="P871613" s="2"/>
    </row>
    <row r="871864" spans="16:16" x14ac:dyDescent="0.25">
      <c r="P871864" s="2"/>
    </row>
    <row r="872115" spans="16:16" x14ac:dyDescent="0.25">
      <c r="P872115" s="2"/>
    </row>
    <row r="872366" spans="16:16" x14ac:dyDescent="0.25">
      <c r="P872366" s="2"/>
    </row>
    <row r="872617" spans="16:16" x14ac:dyDescent="0.25">
      <c r="P872617" s="2"/>
    </row>
    <row r="872868" spans="16:16" x14ac:dyDescent="0.25">
      <c r="P872868" s="2"/>
    </row>
    <row r="873119" spans="16:16" x14ac:dyDescent="0.25">
      <c r="P873119" s="2"/>
    </row>
    <row r="873370" spans="16:16" x14ac:dyDescent="0.25">
      <c r="P873370" s="2"/>
    </row>
    <row r="873621" spans="16:16" x14ac:dyDescent="0.25">
      <c r="P873621" s="2"/>
    </row>
    <row r="873872" spans="16:16" x14ac:dyDescent="0.25">
      <c r="P873872" s="2"/>
    </row>
    <row r="874123" spans="16:16" x14ac:dyDescent="0.25">
      <c r="P874123" s="2"/>
    </row>
    <row r="874374" spans="16:16" x14ac:dyDescent="0.25">
      <c r="P874374" s="2"/>
    </row>
    <row r="874625" spans="16:16" x14ac:dyDescent="0.25">
      <c r="P874625" s="2"/>
    </row>
    <row r="874876" spans="16:16" x14ac:dyDescent="0.25">
      <c r="P874876" s="2"/>
    </row>
    <row r="875127" spans="16:16" x14ac:dyDescent="0.25">
      <c r="P875127" s="2"/>
    </row>
    <row r="875378" spans="16:16" x14ac:dyDescent="0.25">
      <c r="P875378" s="2"/>
    </row>
    <row r="875629" spans="16:16" x14ac:dyDescent="0.25">
      <c r="P875629" s="2"/>
    </row>
    <row r="875880" spans="16:16" x14ac:dyDescent="0.25">
      <c r="P875880" s="2"/>
    </row>
    <row r="876131" spans="16:16" x14ac:dyDescent="0.25">
      <c r="P876131" s="2"/>
    </row>
    <row r="876382" spans="16:16" x14ac:dyDescent="0.25">
      <c r="P876382" s="2"/>
    </row>
    <row r="876633" spans="16:16" x14ac:dyDescent="0.25">
      <c r="P876633" s="2"/>
    </row>
    <row r="876884" spans="16:16" x14ac:dyDescent="0.25">
      <c r="P876884" s="2"/>
    </row>
    <row r="877135" spans="16:16" x14ac:dyDescent="0.25">
      <c r="P877135" s="2"/>
    </row>
    <row r="877386" spans="16:16" x14ac:dyDescent="0.25">
      <c r="P877386" s="2"/>
    </row>
    <row r="877637" spans="16:16" x14ac:dyDescent="0.25">
      <c r="P877637" s="2"/>
    </row>
    <row r="877888" spans="16:16" x14ac:dyDescent="0.25">
      <c r="P877888" s="2"/>
    </row>
    <row r="878139" spans="16:16" x14ac:dyDescent="0.25">
      <c r="P878139" s="2"/>
    </row>
    <row r="878390" spans="16:16" x14ac:dyDescent="0.25">
      <c r="P878390" s="2"/>
    </row>
    <row r="878641" spans="16:16" x14ac:dyDescent="0.25">
      <c r="P878641" s="2"/>
    </row>
    <row r="878892" spans="16:16" x14ac:dyDescent="0.25">
      <c r="P878892" s="2"/>
    </row>
    <row r="879143" spans="16:16" x14ac:dyDescent="0.25">
      <c r="P879143" s="2"/>
    </row>
    <row r="879394" spans="16:16" x14ac:dyDescent="0.25">
      <c r="P879394" s="2"/>
    </row>
    <row r="879645" spans="16:16" x14ac:dyDescent="0.25">
      <c r="P879645" s="2"/>
    </row>
    <row r="879896" spans="16:16" x14ac:dyDescent="0.25">
      <c r="P879896" s="2"/>
    </row>
    <row r="880147" spans="16:16" x14ac:dyDescent="0.25">
      <c r="P880147" s="2"/>
    </row>
    <row r="880398" spans="16:16" x14ac:dyDescent="0.25">
      <c r="P880398" s="2"/>
    </row>
    <row r="880649" spans="16:16" x14ac:dyDescent="0.25">
      <c r="P880649" s="2"/>
    </row>
    <row r="880900" spans="16:16" x14ac:dyDescent="0.25">
      <c r="P880900" s="2"/>
    </row>
    <row r="881151" spans="16:16" x14ac:dyDescent="0.25">
      <c r="P881151" s="2"/>
    </row>
    <row r="881402" spans="16:16" x14ac:dyDescent="0.25">
      <c r="P881402" s="2"/>
    </row>
    <row r="881653" spans="16:16" x14ac:dyDescent="0.25">
      <c r="P881653" s="2"/>
    </row>
    <row r="881904" spans="16:16" x14ac:dyDescent="0.25">
      <c r="P881904" s="2"/>
    </row>
    <row r="882155" spans="16:16" x14ac:dyDescent="0.25">
      <c r="P882155" s="2"/>
    </row>
    <row r="882406" spans="16:16" x14ac:dyDescent="0.25">
      <c r="P882406" s="2"/>
    </row>
    <row r="882657" spans="16:16" x14ac:dyDescent="0.25">
      <c r="P882657" s="2"/>
    </row>
    <row r="882908" spans="16:16" x14ac:dyDescent="0.25">
      <c r="P882908" s="2"/>
    </row>
    <row r="883159" spans="16:16" x14ac:dyDescent="0.25">
      <c r="P883159" s="2"/>
    </row>
    <row r="883410" spans="16:16" x14ac:dyDescent="0.25">
      <c r="P883410" s="2"/>
    </row>
    <row r="883661" spans="16:16" x14ac:dyDescent="0.25">
      <c r="P883661" s="2"/>
    </row>
    <row r="883912" spans="16:16" x14ac:dyDescent="0.25">
      <c r="P883912" s="2"/>
    </row>
    <row r="884163" spans="16:16" x14ac:dyDescent="0.25">
      <c r="P884163" s="2"/>
    </row>
    <row r="884414" spans="16:16" x14ac:dyDescent="0.25">
      <c r="P884414" s="2"/>
    </row>
    <row r="884665" spans="16:16" x14ac:dyDescent="0.25">
      <c r="P884665" s="2"/>
    </row>
    <row r="884916" spans="16:16" x14ac:dyDescent="0.25">
      <c r="P884916" s="2"/>
    </row>
    <row r="885167" spans="16:16" x14ac:dyDescent="0.25">
      <c r="P885167" s="2"/>
    </row>
    <row r="885418" spans="16:16" x14ac:dyDescent="0.25">
      <c r="P885418" s="2"/>
    </row>
    <row r="885669" spans="16:16" x14ac:dyDescent="0.25">
      <c r="P885669" s="2"/>
    </row>
    <row r="885920" spans="16:16" x14ac:dyDescent="0.25">
      <c r="P885920" s="2"/>
    </row>
    <row r="886171" spans="16:16" x14ac:dyDescent="0.25">
      <c r="P886171" s="2"/>
    </row>
    <row r="886422" spans="16:16" x14ac:dyDescent="0.25">
      <c r="P886422" s="2"/>
    </row>
    <row r="886673" spans="16:16" x14ac:dyDescent="0.25">
      <c r="P886673" s="2"/>
    </row>
    <row r="886924" spans="16:16" x14ac:dyDescent="0.25">
      <c r="P886924" s="2"/>
    </row>
    <row r="887175" spans="16:16" x14ac:dyDescent="0.25">
      <c r="P887175" s="2"/>
    </row>
    <row r="887426" spans="16:16" x14ac:dyDescent="0.25">
      <c r="P887426" s="2"/>
    </row>
    <row r="887677" spans="16:16" x14ac:dyDescent="0.25">
      <c r="P887677" s="2"/>
    </row>
    <row r="887928" spans="16:16" x14ac:dyDescent="0.25">
      <c r="P887928" s="2"/>
    </row>
    <row r="888179" spans="16:16" x14ac:dyDescent="0.25">
      <c r="P888179" s="2"/>
    </row>
    <row r="888430" spans="16:16" x14ac:dyDescent="0.25">
      <c r="P888430" s="2"/>
    </row>
    <row r="888681" spans="16:16" x14ac:dyDescent="0.25">
      <c r="P888681" s="2"/>
    </row>
    <row r="888932" spans="16:16" x14ac:dyDescent="0.25">
      <c r="P888932" s="2"/>
    </row>
    <row r="889183" spans="16:16" x14ac:dyDescent="0.25">
      <c r="P889183" s="2"/>
    </row>
    <row r="889434" spans="16:16" x14ac:dyDescent="0.25">
      <c r="P889434" s="2"/>
    </row>
    <row r="889685" spans="16:16" x14ac:dyDescent="0.25">
      <c r="P889685" s="2"/>
    </row>
    <row r="889936" spans="16:16" x14ac:dyDescent="0.25">
      <c r="P889936" s="2"/>
    </row>
    <row r="890187" spans="16:16" x14ac:dyDescent="0.25">
      <c r="P890187" s="2"/>
    </row>
    <row r="890438" spans="16:16" x14ac:dyDescent="0.25">
      <c r="P890438" s="2"/>
    </row>
    <row r="890689" spans="16:16" x14ac:dyDescent="0.25">
      <c r="P890689" s="2"/>
    </row>
    <row r="890940" spans="16:16" x14ac:dyDescent="0.25">
      <c r="P890940" s="2"/>
    </row>
    <row r="891191" spans="16:16" x14ac:dyDescent="0.25">
      <c r="P891191" s="2"/>
    </row>
    <row r="891442" spans="16:16" x14ac:dyDescent="0.25">
      <c r="P891442" s="2"/>
    </row>
    <row r="891693" spans="16:16" x14ac:dyDescent="0.25">
      <c r="P891693" s="2"/>
    </row>
    <row r="891944" spans="16:16" x14ac:dyDescent="0.25">
      <c r="P891944" s="2"/>
    </row>
    <row r="892195" spans="16:16" x14ac:dyDescent="0.25">
      <c r="P892195" s="2"/>
    </row>
    <row r="892446" spans="16:16" x14ac:dyDescent="0.25">
      <c r="P892446" s="2"/>
    </row>
    <row r="892697" spans="16:16" x14ac:dyDescent="0.25">
      <c r="P892697" s="2"/>
    </row>
    <row r="892948" spans="16:16" x14ac:dyDescent="0.25">
      <c r="P892948" s="2"/>
    </row>
    <row r="893199" spans="16:16" x14ac:dyDescent="0.25">
      <c r="P893199" s="2"/>
    </row>
    <row r="893450" spans="16:16" x14ac:dyDescent="0.25">
      <c r="P893450" s="2"/>
    </row>
    <row r="893701" spans="16:16" x14ac:dyDescent="0.25">
      <c r="P893701" s="2"/>
    </row>
    <row r="893952" spans="16:16" x14ac:dyDescent="0.25">
      <c r="P893952" s="2"/>
    </row>
    <row r="894203" spans="16:16" x14ac:dyDescent="0.25">
      <c r="P894203" s="2"/>
    </row>
    <row r="894454" spans="16:16" x14ac:dyDescent="0.25">
      <c r="P894454" s="2"/>
    </row>
    <row r="894705" spans="16:16" x14ac:dyDescent="0.25">
      <c r="P894705" s="2"/>
    </row>
    <row r="894956" spans="16:16" x14ac:dyDescent="0.25">
      <c r="P894956" s="2"/>
    </row>
    <row r="895207" spans="16:16" x14ac:dyDescent="0.25">
      <c r="P895207" s="2"/>
    </row>
    <row r="895458" spans="16:16" x14ac:dyDescent="0.25">
      <c r="P895458" s="2"/>
    </row>
    <row r="895709" spans="16:16" x14ac:dyDescent="0.25">
      <c r="P895709" s="2"/>
    </row>
    <row r="895960" spans="16:16" x14ac:dyDescent="0.25">
      <c r="P895960" s="2"/>
    </row>
    <row r="896211" spans="16:16" x14ac:dyDescent="0.25">
      <c r="P896211" s="2"/>
    </row>
    <row r="896462" spans="16:16" x14ac:dyDescent="0.25">
      <c r="P896462" s="2"/>
    </row>
    <row r="896713" spans="16:16" x14ac:dyDescent="0.25">
      <c r="P896713" s="2"/>
    </row>
    <row r="896964" spans="16:16" x14ac:dyDescent="0.25">
      <c r="P896964" s="2"/>
    </row>
    <row r="897215" spans="16:16" x14ac:dyDescent="0.25">
      <c r="P897215" s="2"/>
    </row>
    <row r="897466" spans="16:16" x14ac:dyDescent="0.25">
      <c r="P897466" s="2"/>
    </row>
    <row r="897717" spans="16:16" x14ac:dyDescent="0.25">
      <c r="P897717" s="2"/>
    </row>
    <row r="897968" spans="16:16" x14ac:dyDescent="0.25">
      <c r="P897968" s="2"/>
    </row>
    <row r="898219" spans="16:16" x14ac:dyDescent="0.25">
      <c r="P898219" s="2"/>
    </row>
    <row r="898470" spans="16:16" x14ac:dyDescent="0.25">
      <c r="P898470" s="2"/>
    </row>
    <row r="898721" spans="16:16" x14ac:dyDescent="0.25">
      <c r="P898721" s="2"/>
    </row>
    <row r="898972" spans="16:16" x14ac:dyDescent="0.25">
      <c r="P898972" s="2"/>
    </row>
    <row r="899223" spans="16:16" x14ac:dyDescent="0.25">
      <c r="P899223" s="2"/>
    </row>
    <row r="899474" spans="16:16" x14ac:dyDescent="0.25">
      <c r="P899474" s="2"/>
    </row>
    <row r="899725" spans="16:16" x14ac:dyDescent="0.25">
      <c r="P899725" s="2"/>
    </row>
    <row r="899976" spans="16:16" x14ac:dyDescent="0.25">
      <c r="P899976" s="2"/>
    </row>
    <row r="900227" spans="16:16" x14ac:dyDescent="0.25">
      <c r="P900227" s="2"/>
    </row>
    <row r="900478" spans="16:16" x14ac:dyDescent="0.25">
      <c r="P900478" s="2"/>
    </row>
    <row r="900729" spans="16:16" x14ac:dyDescent="0.25">
      <c r="P900729" s="2"/>
    </row>
    <row r="900980" spans="16:16" x14ac:dyDescent="0.25">
      <c r="P900980" s="2"/>
    </row>
    <row r="901231" spans="16:16" x14ac:dyDescent="0.25">
      <c r="P901231" s="2"/>
    </row>
    <row r="901482" spans="16:16" x14ac:dyDescent="0.25">
      <c r="P901482" s="2"/>
    </row>
    <row r="901733" spans="16:16" x14ac:dyDescent="0.25">
      <c r="P901733" s="2"/>
    </row>
    <row r="901984" spans="16:16" x14ac:dyDescent="0.25">
      <c r="P901984" s="2"/>
    </row>
    <row r="902235" spans="16:16" x14ac:dyDescent="0.25">
      <c r="P902235" s="2"/>
    </row>
    <row r="902486" spans="16:16" x14ac:dyDescent="0.25">
      <c r="P902486" s="2"/>
    </row>
    <row r="902737" spans="16:16" x14ac:dyDescent="0.25">
      <c r="P902737" s="2"/>
    </row>
    <row r="902988" spans="16:16" x14ac:dyDescent="0.25">
      <c r="P902988" s="2"/>
    </row>
    <row r="903239" spans="16:16" x14ac:dyDescent="0.25">
      <c r="P903239" s="2"/>
    </row>
    <row r="903490" spans="16:16" x14ac:dyDescent="0.25">
      <c r="P903490" s="2"/>
    </row>
    <row r="903741" spans="16:16" x14ac:dyDescent="0.25">
      <c r="P903741" s="2"/>
    </row>
    <row r="903992" spans="16:16" x14ac:dyDescent="0.25">
      <c r="P903992" s="2"/>
    </row>
    <row r="904243" spans="16:16" x14ac:dyDescent="0.25">
      <c r="P904243" s="2"/>
    </row>
    <row r="904494" spans="16:16" x14ac:dyDescent="0.25">
      <c r="P904494" s="2"/>
    </row>
    <row r="904745" spans="16:16" x14ac:dyDescent="0.25">
      <c r="P904745" s="2"/>
    </row>
    <row r="904996" spans="16:16" x14ac:dyDescent="0.25">
      <c r="P904996" s="2"/>
    </row>
    <row r="905247" spans="16:16" x14ac:dyDescent="0.25">
      <c r="P905247" s="2"/>
    </row>
    <row r="905498" spans="16:16" x14ac:dyDescent="0.25">
      <c r="P905498" s="2"/>
    </row>
    <row r="905749" spans="16:16" x14ac:dyDescent="0.25">
      <c r="P905749" s="2"/>
    </row>
    <row r="906000" spans="16:16" x14ac:dyDescent="0.25">
      <c r="P906000" s="2"/>
    </row>
    <row r="906251" spans="16:16" x14ac:dyDescent="0.25">
      <c r="P906251" s="2"/>
    </row>
    <row r="906502" spans="16:16" x14ac:dyDescent="0.25">
      <c r="P906502" s="2"/>
    </row>
    <row r="906753" spans="16:16" x14ac:dyDescent="0.25">
      <c r="P906753" s="2"/>
    </row>
    <row r="907004" spans="16:16" x14ac:dyDescent="0.25">
      <c r="P907004" s="2"/>
    </row>
    <row r="907255" spans="16:16" x14ac:dyDescent="0.25">
      <c r="P907255" s="2"/>
    </row>
    <row r="907506" spans="16:16" x14ac:dyDescent="0.25">
      <c r="P907506" s="2"/>
    </row>
    <row r="907757" spans="16:16" x14ac:dyDescent="0.25">
      <c r="P907757" s="2"/>
    </row>
    <row r="908008" spans="16:16" x14ac:dyDescent="0.25">
      <c r="P908008" s="2"/>
    </row>
    <row r="908259" spans="16:16" x14ac:dyDescent="0.25">
      <c r="P908259" s="2"/>
    </row>
    <row r="908510" spans="16:16" x14ac:dyDescent="0.25">
      <c r="P908510" s="2"/>
    </row>
    <row r="908761" spans="16:16" x14ac:dyDescent="0.25">
      <c r="P908761" s="2"/>
    </row>
    <row r="909012" spans="16:16" x14ac:dyDescent="0.25">
      <c r="P909012" s="2"/>
    </row>
    <row r="909263" spans="16:16" x14ac:dyDescent="0.25">
      <c r="P909263" s="2"/>
    </row>
    <row r="909514" spans="16:16" x14ac:dyDescent="0.25">
      <c r="P909514" s="2"/>
    </row>
    <row r="909765" spans="16:16" x14ac:dyDescent="0.25">
      <c r="P909765" s="2"/>
    </row>
    <row r="910016" spans="16:16" x14ac:dyDescent="0.25">
      <c r="P910016" s="2"/>
    </row>
    <row r="910267" spans="16:16" x14ac:dyDescent="0.25">
      <c r="P910267" s="2"/>
    </row>
    <row r="910518" spans="16:16" x14ac:dyDescent="0.25">
      <c r="P910518" s="2"/>
    </row>
    <row r="910769" spans="16:16" x14ac:dyDescent="0.25">
      <c r="P910769" s="2"/>
    </row>
    <row r="911020" spans="16:16" x14ac:dyDescent="0.25">
      <c r="P911020" s="2"/>
    </row>
    <row r="911271" spans="16:16" x14ac:dyDescent="0.25">
      <c r="P911271" s="2"/>
    </row>
    <row r="911522" spans="16:16" x14ac:dyDescent="0.25">
      <c r="P911522" s="2"/>
    </row>
    <row r="911773" spans="16:16" x14ac:dyDescent="0.25">
      <c r="P911773" s="2"/>
    </row>
    <row r="912024" spans="16:16" x14ac:dyDescent="0.25">
      <c r="P912024" s="2"/>
    </row>
    <row r="912275" spans="16:16" x14ac:dyDescent="0.25">
      <c r="P912275" s="2"/>
    </row>
    <row r="912526" spans="16:16" x14ac:dyDescent="0.25">
      <c r="P912526" s="2"/>
    </row>
    <row r="912777" spans="16:16" x14ac:dyDescent="0.25">
      <c r="P912777" s="2"/>
    </row>
    <row r="913028" spans="16:16" x14ac:dyDescent="0.25">
      <c r="P913028" s="2"/>
    </row>
    <row r="913279" spans="16:16" x14ac:dyDescent="0.25">
      <c r="P913279" s="2"/>
    </row>
    <row r="913530" spans="16:16" x14ac:dyDescent="0.25">
      <c r="P913530" s="2"/>
    </row>
    <row r="913781" spans="16:16" x14ac:dyDescent="0.25">
      <c r="P913781" s="2"/>
    </row>
    <row r="914032" spans="16:16" x14ac:dyDescent="0.25">
      <c r="P914032" s="2"/>
    </row>
    <row r="914283" spans="16:16" x14ac:dyDescent="0.25">
      <c r="P914283" s="2"/>
    </row>
    <row r="914534" spans="16:16" x14ac:dyDescent="0.25">
      <c r="P914534" s="2"/>
    </row>
    <row r="914785" spans="16:16" x14ac:dyDescent="0.25">
      <c r="P914785" s="2"/>
    </row>
    <row r="915036" spans="16:16" x14ac:dyDescent="0.25">
      <c r="P915036" s="2"/>
    </row>
    <row r="915287" spans="16:16" x14ac:dyDescent="0.25">
      <c r="P915287" s="2"/>
    </row>
    <row r="915538" spans="16:16" x14ac:dyDescent="0.25">
      <c r="P915538" s="2"/>
    </row>
    <row r="915789" spans="16:16" x14ac:dyDescent="0.25">
      <c r="P915789" s="2"/>
    </row>
    <row r="916040" spans="16:16" x14ac:dyDescent="0.25">
      <c r="P916040" s="2"/>
    </row>
    <row r="916291" spans="16:16" x14ac:dyDescent="0.25">
      <c r="P916291" s="2"/>
    </row>
    <row r="916542" spans="16:16" x14ac:dyDescent="0.25">
      <c r="P916542" s="2"/>
    </row>
    <row r="916793" spans="16:16" x14ac:dyDescent="0.25">
      <c r="P916793" s="2"/>
    </row>
    <row r="917044" spans="16:16" x14ac:dyDescent="0.25">
      <c r="P917044" s="2"/>
    </row>
    <row r="917295" spans="16:16" x14ac:dyDescent="0.25">
      <c r="P917295" s="2"/>
    </row>
    <row r="917546" spans="16:16" x14ac:dyDescent="0.25">
      <c r="P917546" s="2"/>
    </row>
    <row r="917797" spans="16:16" x14ac:dyDescent="0.25">
      <c r="P917797" s="2"/>
    </row>
    <row r="918048" spans="16:16" x14ac:dyDescent="0.25">
      <c r="P918048" s="2"/>
    </row>
    <row r="918299" spans="16:16" x14ac:dyDescent="0.25">
      <c r="P918299" s="2"/>
    </row>
    <row r="918550" spans="16:16" x14ac:dyDescent="0.25">
      <c r="P918550" s="2"/>
    </row>
    <row r="918801" spans="16:16" x14ac:dyDescent="0.25">
      <c r="P918801" s="2"/>
    </row>
    <row r="919052" spans="16:16" x14ac:dyDescent="0.25">
      <c r="P919052" s="2"/>
    </row>
    <row r="919303" spans="16:16" x14ac:dyDescent="0.25">
      <c r="P919303" s="2"/>
    </row>
    <row r="919554" spans="16:16" x14ac:dyDescent="0.25">
      <c r="P919554" s="2"/>
    </row>
    <row r="919805" spans="16:16" x14ac:dyDescent="0.25">
      <c r="P919805" s="2"/>
    </row>
    <row r="920056" spans="16:16" x14ac:dyDescent="0.25">
      <c r="P920056" s="2"/>
    </row>
    <row r="920307" spans="16:16" x14ac:dyDescent="0.25">
      <c r="P920307" s="2"/>
    </row>
    <row r="920558" spans="16:16" x14ac:dyDescent="0.25">
      <c r="P920558" s="2"/>
    </row>
    <row r="920809" spans="16:16" x14ac:dyDescent="0.25">
      <c r="P920809" s="2"/>
    </row>
    <row r="921060" spans="16:16" x14ac:dyDescent="0.25">
      <c r="P921060" s="2"/>
    </row>
    <row r="921311" spans="16:16" x14ac:dyDescent="0.25">
      <c r="P921311" s="2"/>
    </row>
    <row r="921562" spans="16:16" x14ac:dyDescent="0.25">
      <c r="P921562" s="2"/>
    </row>
    <row r="921813" spans="16:16" x14ac:dyDescent="0.25">
      <c r="P921813" s="2"/>
    </row>
    <row r="922064" spans="16:16" x14ac:dyDescent="0.25">
      <c r="P922064" s="2"/>
    </row>
    <row r="922315" spans="16:16" x14ac:dyDescent="0.25">
      <c r="P922315" s="2"/>
    </row>
    <row r="922566" spans="16:16" x14ac:dyDescent="0.25">
      <c r="P922566" s="2"/>
    </row>
    <row r="922817" spans="16:16" x14ac:dyDescent="0.25">
      <c r="P922817" s="2"/>
    </row>
    <row r="923068" spans="16:16" x14ac:dyDescent="0.25">
      <c r="P923068" s="2"/>
    </row>
    <row r="923319" spans="16:16" x14ac:dyDescent="0.25">
      <c r="P923319" s="2"/>
    </row>
    <row r="923570" spans="16:16" x14ac:dyDescent="0.25">
      <c r="P923570" s="2"/>
    </row>
    <row r="923821" spans="16:16" x14ac:dyDescent="0.25">
      <c r="P923821" s="2"/>
    </row>
    <row r="924072" spans="16:16" x14ac:dyDescent="0.25">
      <c r="P924072" s="2"/>
    </row>
    <row r="924323" spans="16:16" x14ac:dyDescent="0.25">
      <c r="P924323" s="2"/>
    </row>
    <row r="924574" spans="16:16" x14ac:dyDescent="0.25">
      <c r="P924574" s="2"/>
    </row>
    <row r="924825" spans="16:16" x14ac:dyDescent="0.25">
      <c r="P924825" s="2"/>
    </row>
    <row r="925076" spans="16:16" x14ac:dyDescent="0.25">
      <c r="P925076" s="2"/>
    </row>
    <row r="925327" spans="16:16" x14ac:dyDescent="0.25">
      <c r="P925327" s="2"/>
    </row>
    <row r="925578" spans="16:16" x14ac:dyDescent="0.25">
      <c r="P925578" s="2"/>
    </row>
    <row r="925829" spans="16:16" x14ac:dyDescent="0.25">
      <c r="P925829" s="2"/>
    </row>
    <row r="926080" spans="16:16" x14ac:dyDescent="0.25">
      <c r="P926080" s="2"/>
    </row>
    <row r="926331" spans="16:16" x14ac:dyDescent="0.25">
      <c r="P926331" s="2"/>
    </row>
    <row r="926582" spans="16:16" x14ac:dyDescent="0.25">
      <c r="P926582" s="2"/>
    </row>
    <row r="926833" spans="16:16" x14ac:dyDescent="0.25">
      <c r="P926833" s="2"/>
    </row>
    <row r="927084" spans="16:16" x14ac:dyDescent="0.25">
      <c r="P927084" s="2"/>
    </row>
    <row r="927335" spans="16:16" x14ac:dyDescent="0.25">
      <c r="P927335" s="2"/>
    </row>
    <row r="927586" spans="16:16" x14ac:dyDescent="0.25">
      <c r="P927586" s="2"/>
    </row>
    <row r="927837" spans="16:16" x14ac:dyDescent="0.25">
      <c r="P927837" s="2"/>
    </row>
    <row r="928088" spans="16:16" x14ac:dyDescent="0.25">
      <c r="P928088" s="2"/>
    </row>
    <row r="928339" spans="16:16" x14ac:dyDescent="0.25">
      <c r="P928339" s="2"/>
    </row>
    <row r="928590" spans="16:16" x14ac:dyDescent="0.25">
      <c r="P928590" s="2"/>
    </row>
    <row r="928841" spans="16:16" x14ac:dyDescent="0.25">
      <c r="P928841" s="2"/>
    </row>
    <row r="929092" spans="16:16" x14ac:dyDescent="0.25">
      <c r="P929092" s="2"/>
    </row>
    <row r="929343" spans="16:16" x14ac:dyDescent="0.25">
      <c r="P929343" s="2"/>
    </row>
    <row r="929594" spans="16:16" x14ac:dyDescent="0.25">
      <c r="P929594" s="2"/>
    </row>
    <row r="929845" spans="16:16" x14ac:dyDescent="0.25">
      <c r="P929845" s="2"/>
    </row>
    <row r="930096" spans="16:16" x14ac:dyDescent="0.25">
      <c r="P930096" s="2"/>
    </row>
    <row r="930347" spans="16:16" x14ac:dyDescent="0.25">
      <c r="P930347" s="2"/>
    </row>
    <row r="930598" spans="16:16" x14ac:dyDescent="0.25">
      <c r="P930598" s="2"/>
    </row>
    <row r="930849" spans="16:16" x14ac:dyDescent="0.25">
      <c r="P930849" s="2"/>
    </row>
    <row r="931100" spans="16:16" x14ac:dyDescent="0.25">
      <c r="P931100" s="2"/>
    </row>
    <row r="931351" spans="16:16" x14ac:dyDescent="0.25">
      <c r="P931351" s="2"/>
    </row>
    <row r="931602" spans="16:16" x14ac:dyDescent="0.25">
      <c r="P931602" s="2"/>
    </row>
    <row r="931853" spans="16:16" x14ac:dyDescent="0.25">
      <c r="P931853" s="2"/>
    </row>
    <row r="932104" spans="16:16" x14ac:dyDescent="0.25">
      <c r="P932104" s="2"/>
    </row>
    <row r="932355" spans="16:16" x14ac:dyDescent="0.25">
      <c r="P932355" s="2"/>
    </row>
    <row r="932606" spans="16:16" x14ac:dyDescent="0.25">
      <c r="P932606" s="2"/>
    </row>
    <row r="932857" spans="16:16" x14ac:dyDescent="0.25">
      <c r="P932857" s="2"/>
    </row>
    <row r="933108" spans="16:16" x14ac:dyDescent="0.25">
      <c r="P933108" s="2"/>
    </row>
    <row r="933359" spans="16:16" x14ac:dyDescent="0.25">
      <c r="P933359" s="2"/>
    </row>
    <row r="933610" spans="16:16" x14ac:dyDescent="0.25">
      <c r="P933610" s="2"/>
    </row>
    <row r="933861" spans="16:16" x14ac:dyDescent="0.25">
      <c r="P933861" s="2"/>
    </row>
    <row r="934112" spans="16:16" x14ac:dyDescent="0.25">
      <c r="P934112" s="2"/>
    </row>
    <row r="934363" spans="16:16" x14ac:dyDescent="0.25">
      <c r="P934363" s="2"/>
    </row>
    <row r="934614" spans="16:16" x14ac:dyDescent="0.25">
      <c r="P934614" s="2"/>
    </row>
    <row r="934865" spans="16:16" x14ac:dyDescent="0.25">
      <c r="P934865" s="2"/>
    </row>
    <row r="935116" spans="16:16" x14ac:dyDescent="0.25">
      <c r="P935116" s="2"/>
    </row>
    <row r="935367" spans="16:16" x14ac:dyDescent="0.25">
      <c r="P935367" s="2"/>
    </row>
    <row r="935618" spans="16:16" x14ac:dyDescent="0.25">
      <c r="P935618" s="2"/>
    </row>
    <row r="935869" spans="16:16" x14ac:dyDescent="0.25">
      <c r="P935869" s="2"/>
    </row>
    <row r="936120" spans="16:16" x14ac:dyDescent="0.25">
      <c r="P936120" s="2"/>
    </row>
    <row r="936371" spans="16:16" x14ac:dyDescent="0.25">
      <c r="P936371" s="2"/>
    </row>
    <row r="936622" spans="16:16" x14ac:dyDescent="0.25">
      <c r="P936622" s="2"/>
    </row>
    <row r="936873" spans="16:16" x14ac:dyDescent="0.25">
      <c r="P936873" s="2"/>
    </row>
    <row r="937124" spans="16:16" x14ac:dyDescent="0.25">
      <c r="P937124" s="2"/>
    </row>
    <row r="937375" spans="16:16" x14ac:dyDescent="0.25">
      <c r="P937375" s="2"/>
    </row>
    <row r="937626" spans="16:16" x14ac:dyDescent="0.25">
      <c r="P937626" s="2"/>
    </row>
    <row r="937877" spans="16:16" x14ac:dyDescent="0.25">
      <c r="P937877" s="2"/>
    </row>
    <row r="938128" spans="16:16" x14ac:dyDescent="0.25">
      <c r="P938128" s="2"/>
    </row>
    <row r="938379" spans="16:16" x14ac:dyDescent="0.25">
      <c r="P938379" s="2"/>
    </row>
    <row r="938630" spans="16:16" x14ac:dyDescent="0.25">
      <c r="P938630" s="2"/>
    </row>
    <row r="938881" spans="16:16" x14ac:dyDescent="0.25">
      <c r="P938881" s="2"/>
    </row>
    <row r="939132" spans="16:16" x14ac:dyDescent="0.25">
      <c r="P939132" s="2"/>
    </row>
    <row r="939383" spans="16:16" x14ac:dyDescent="0.25">
      <c r="P939383" s="2"/>
    </row>
    <row r="939634" spans="16:16" x14ac:dyDescent="0.25">
      <c r="P939634" s="2"/>
    </row>
    <row r="939885" spans="16:16" x14ac:dyDescent="0.25">
      <c r="P939885" s="2"/>
    </row>
    <row r="940136" spans="16:16" x14ac:dyDescent="0.25">
      <c r="P940136" s="2"/>
    </row>
    <row r="940387" spans="16:16" x14ac:dyDescent="0.25">
      <c r="P940387" s="2"/>
    </row>
    <row r="940638" spans="16:16" x14ac:dyDescent="0.25">
      <c r="P940638" s="2"/>
    </row>
    <row r="940889" spans="16:16" x14ac:dyDescent="0.25">
      <c r="P940889" s="2"/>
    </row>
    <row r="941140" spans="16:16" x14ac:dyDescent="0.25">
      <c r="P941140" s="2"/>
    </row>
    <row r="941391" spans="16:16" x14ac:dyDescent="0.25">
      <c r="P941391" s="2"/>
    </row>
    <row r="941642" spans="16:16" x14ac:dyDescent="0.25">
      <c r="P941642" s="2"/>
    </row>
    <row r="941893" spans="16:16" x14ac:dyDescent="0.25">
      <c r="P941893" s="2"/>
    </row>
    <row r="942144" spans="16:16" x14ac:dyDescent="0.25">
      <c r="P942144" s="2"/>
    </row>
    <row r="942395" spans="16:16" x14ac:dyDescent="0.25">
      <c r="P942395" s="2"/>
    </row>
    <row r="942646" spans="16:16" x14ac:dyDescent="0.25">
      <c r="P942646" s="2"/>
    </row>
    <row r="942897" spans="16:16" x14ac:dyDescent="0.25">
      <c r="P942897" s="2"/>
    </row>
    <row r="943148" spans="16:16" x14ac:dyDescent="0.25">
      <c r="P943148" s="2"/>
    </row>
    <row r="943399" spans="16:16" x14ac:dyDescent="0.25">
      <c r="P943399" s="2"/>
    </row>
    <row r="943650" spans="16:16" x14ac:dyDescent="0.25">
      <c r="P943650" s="2"/>
    </row>
    <row r="943901" spans="16:16" x14ac:dyDescent="0.25">
      <c r="P943901" s="2"/>
    </row>
    <row r="944152" spans="16:16" x14ac:dyDescent="0.25">
      <c r="P944152" s="2"/>
    </row>
    <row r="944403" spans="16:16" x14ac:dyDescent="0.25">
      <c r="P944403" s="2"/>
    </row>
    <row r="944654" spans="16:16" x14ac:dyDescent="0.25">
      <c r="P944654" s="2"/>
    </row>
    <row r="944905" spans="16:16" x14ac:dyDescent="0.25">
      <c r="P944905" s="2"/>
    </row>
    <row r="945156" spans="16:16" x14ac:dyDescent="0.25">
      <c r="P945156" s="2"/>
    </row>
    <row r="945407" spans="16:16" x14ac:dyDescent="0.25">
      <c r="P945407" s="2"/>
    </row>
    <row r="945658" spans="16:16" x14ac:dyDescent="0.25">
      <c r="P945658" s="2"/>
    </row>
    <row r="945909" spans="16:16" x14ac:dyDescent="0.25">
      <c r="P945909" s="2"/>
    </row>
    <row r="946160" spans="16:16" x14ac:dyDescent="0.25">
      <c r="P946160" s="2"/>
    </row>
    <row r="946411" spans="16:16" x14ac:dyDescent="0.25">
      <c r="P946411" s="2"/>
    </row>
    <row r="946662" spans="16:16" x14ac:dyDescent="0.25">
      <c r="P946662" s="2"/>
    </row>
    <row r="946913" spans="16:16" x14ac:dyDescent="0.25">
      <c r="P946913" s="2"/>
    </row>
    <row r="947164" spans="16:16" x14ac:dyDescent="0.25">
      <c r="P947164" s="2"/>
    </row>
    <row r="947415" spans="16:16" x14ac:dyDescent="0.25">
      <c r="P947415" s="2"/>
    </row>
    <row r="947666" spans="16:16" x14ac:dyDescent="0.25">
      <c r="P947666" s="2"/>
    </row>
    <row r="947917" spans="16:16" x14ac:dyDescent="0.25">
      <c r="P947917" s="2"/>
    </row>
    <row r="948168" spans="16:16" x14ac:dyDescent="0.25">
      <c r="P948168" s="2"/>
    </row>
    <row r="948419" spans="16:16" x14ac:dyDescent="0.25">
      <c r="P948419" s="2"/>
    </row>
    <row r="948670" spans="16:16" x14ac:dyDescent="0.25">
      <c r="P948670" s="2"/>
    </row>
    <row r="948921" spans="16:16" x14ac:dyDescent="0.25">
      <c r="P948921" s="2"/>
    </row>
    <row r="949172" spans="16:16" x14ac:dyDescent="0.25">
      <c r="P949172" s="2"/>
    </row>
    <row r="949423" spans="16:16" x14ac:dyDescent="0.25">
      <c r="P949423" s="2"/>
    </row>
    <row r="949674" spans="16:16" x14ac:dyDescent="0.25">
      <c r="P949674" s="2"/>
    </row>
    <row r="949925" spans="16:16" x14ac:dyDescent="0.25">
      <c r="P949925" s="2"/>
    </row>
    <row r="950176" spans="16:16" x14ac:dyDescent="0.25">
      <c r="P950176" s="2"/>
    </row>
    <row r="950427" spans="16:16" x14ac:dyDescent="0.25">
      <c r="P950427" s="2"/>
    </row>
    <row r="950678" spans="16:16" x14ac:dyDescent="0.25">
      <c r="P950678" s="2"/>
    </row>
    <row r="950929" spans="16:16" x14ac:dyDescent="0.25">
      <c r="P950929" s="2"/>
    </row>
    <row r="951180" spans="16:16" x14ac:dyDescent="0.25">
      <c r="P951180" s="2"/>
    </row>
    <row r="951431" spans="16:16" x14ac:dyDescent="0.25">
      <c r="P951431" s="2"/>
    </row>
    <row r="951682" spans="16:16" x14ac:dyDescent="0.25">
      <c r="P951682" s="2"/>
    </row>
    <row r="951933" spans="16:16" x14ac:dyDescent="0.25">
      <c r="P951933" s="2"/>
    </row>
    <row r="952184" spans="16:16" x14ac:dyDescent="0.25">
      <c r="P952184" s="2"/>
    </row>
    <row r="952435" spans="16:16" x14ac:dyDescent="0.25">
      <c r="P952435" s="2"/>
    </row>
    <row r="952686" spans="16:16" x14ac:dyDescent="0.25">
      <c r="P952686" s="2"/>
    </row>
    <row r="952937" spans="16:16" x14ac:dyDescent="0.25">
      <c r="P952937" s="2"/>
    </row>
    <row r="953188" spans="16:16" x14ac:dyDescent="0.25">
      <c r="P953188" s="2"/>
    </row>
    <row r="953439" spans="16:16" x14ac:dyDescent="0.25">
      <c r="P953439" s="2"/>
    </row>
    <row r="953690" spans="16:16" x14ac:dyDescent="0.25">
      <c r="P953690" s="2"/>
    </row>
    <row r="953941" spans="16:16" x14ac:dyDescent="0.25">
      <c r="P953941" s="2"/>
    </row>
    <row r="954192" spans="16:16" x14ac:dyDescent="0.25">
      <c r="P954192" s="2"/>
    </row>
    <row r="954443" spans="16:16" x14ac:dyDescent="0.25">
      <c r="P954443" s="2"/>
    </row>
    <row r="954694" spans="16:16" x14ac:dyDescent="0.25">
      <c r="P954694" s="2"/>
    </row>
    <row r="954945" spans="16:16" x14ac:dyDescent="0.25">
      <c r="P954945" s="2"/>
    </row>
    <row r="955196" spans="16:16" x14ac:dyDescent="0.25">
      <c r="P955196" s="2"/>
    </row>
    <row r="955447" spans="16:16" x14ac:dyDescent="0.25">
      <c r="P955447" s="2"/>
    </row>
    <row r="955698" spans="16:16" x14ac:dyDescent="0.25">
      <c r="P955698" s="2"/>
    </row>
    <row r="955949" spans="16:16" x14ac:dyDescent="0.25">
      <c r="P955949" s="2"/>
    </row>
    <row r="956200" spans="16:16" x14ac:dyDescent="0.25">
      <c r="P956200" s="2"/>
    </row>
    <row r="956451" spans="16:16" x14ac:dyDescent="0.25">
      <c r="P956451" s="2"/>
    </row>
    <row r="956702" spans="16:16" x14ac:dyDescent="0.25">
      <c r="P956702" s="2"/>
    </row>
    <row r="956953" spans="16:16" x14ac:dyDescent="0.25">
      <c r="P956953" s="2"/>
    </row>
    <row r="957204" spans="16:16" x14ac:dyDescent="0.25">
      <c r="P957204" s="2"/>
    </row>
    <row r="957455" spans="16:16" x14ac:dyDescent="0.25">
      <c r="P957455" s="2"/>
    </row>
    <row r="957706" spans="16:16" x14ac:dyDescent="0.25">
      <c r="P957706" s="2"/>
    </row>
    <row r="957957" spans="16:16" x14ac:dyDescent="0.25">
      <c r="P957957" s="2"/>
    </row>
    <row r="958208" spans="16:16" x14ac:dyDescent="0.25">
      <c r="P958208" s="2"/>
    </row>
    <row r="958459" spans="16:16" x14ac:dyDescent="0.25">
      <c r="P958459" s="2"/>
    </row>
    <row r="958710" spans="16:16" x14ac:dyDescent="0.25">
      <c r="P958710" s="2"/>
    </row>
    <row r="958961" spans="16:16" x14ac:dyDescent="0.25">
      <c r="P958961" s="2"/>
    </row>
    <row r="959212" spans="16:16" x14ac:dyDescent="0.25">
      <c r="P959212" s="2"/>
    </row>
    <row r="959463" spans="16:16" x14ac:dyDescent="0.25">
      <c r="P959463" s="2"/>
    </row>
    <row r="959714" spans="16:16" x14ac:dyDescent="0.25">
      <c r="P959714" s="2"/>
    </row>
    <row r="959965" spans="16:16" x14ac:dyDescent="0.25">
      <c r="P959965" s="2"/>
    </row>
    <row r="960216" spans="16:16" x14ac:dyDescent="0.25">
      <c r="P960216" s="2"/>
    </row>
    <row r="960467" spans="16:16" x14ac:dyDescent="0.25">
      <c r="P960467" s="2"/>
    </row>
    <row r="960718" spans="16:16" x14ac:dyDescent="0.25">
      <c r="P960718" s="2"/>
    </row>
    <row r="960969" spans="16:16" x14ac:dyDescent="0.25">
      <c r="P960969" s="2"/>
    </row>
    <row r="961220" spans="16:16" x14ac:dyDescent="0.25">
      <c r="P961220" s="2"/>
    </row>
    <row r="961471" spans="16:16" x14ac:dyDescent="0.25">
      <c r="P961471" s="2"/>
    </row>
    <row r="961722" spans="16:16" x14ac:dyDescent="0.25">
      <c r="P961722" s="2"/>
    </row>
    <row r="961973" spans="16:16" x14ac:dyDescent="0.25">
      <c r="P961973" s="2"/>
    </row>
    <row r="962224" spans="16:16" x14ac:dyDescent="0.25">
      <c r="P962224" s="2"/>
    </row>
    <row r="962475" spans="16:16" x14ac:dyDescent="0.25">
      <c r="P962475" s="2"/>
    </row>
    <row r="962726" spans="16:16" x14ac:dyDescent="0.25">
      <c r="P962726" s="2"/>
    </row>
    <row r="962977" spans="16:16" x14ac:dyDescent="0.25">
      <c r="P962977" s="2"/>
    </row>
    <row r="963228" spans="16:16" x14ac:dyDescent="0.25">
      <c r="P963228" s="2"/>
    </row>
    <row r="963479" spans="16:16" x14ac:dyDescent="0.25">
      <c r="P963479" s="2"/>
    </row>
    <row r="963730" spans="16:16" x14ac:dyDescent="0.25">
      <c r="P963730" s="2"/>
    </row>
    <row r="963981" spans="16:16" x14ac:dyDescent="0.25">
      <c r="P963981" s="2"/>
    </row>
    <row r="964232" spans="16:16" x14ac:dyDescent="0.25">
      <c r="P964232" s="2"/>
    </row>
    <row r="964483" spans="16:16" x14ac:dyDescent="0.25">
      <c r="P964483" s="2"/>
    </row>
    <row r="964734" spans="16:16" x14ac:dyDescent="0.25">
      <c r="P964734" s="2"/>
    </row>
    <row r="964985" spans="16:16" x14ac:dyDescent="0.25">
      <c r="P964985" s="2"/>
    </row>
    <row r="965236" spans="16:16" x14ac:dyDescent="0.25">
      <c r="P965236" s="2"/>
    </row>
    <row r="965487" spans="16:16" x14ac:dyDescent="0.25">
      <c r="P965487" s="2"/>
    </row>
    <row r="965738" spans="16:16" x14ac:dyDescent="0.25">
      <c r="P965738" s="2"/>
    </row>
    <row r="965989" spans="16:16" x14ac:dyDescent="0.25">
      <c r="P965989" s="2"/>
    </row>
    <row r="966240" spans="16:16" x14ac:dyDescent="0.25">
      <c r="P966240" s="2"/>
    </row>
    <row r="966491" spans="16:16" x14ac:dyDescent="0.25">
      <c r="P966491" s="2"/>
    </row>
    <row r="966742" spans="16:16" x14ac:dyDescent="0.25">
      <c r="P966742" s="2"/>
    </row>
    <row r="966993" spans="16:16" x14ac:dyDescent="0.25">
      <c r="P966993" s="2"/>
    </row>
    <row r="967244" spans="16:16" x14ac:dyDescent="0.25">
      <c r="P967244" s="2"/>
    </row>
    <row r="967495" spans="16:16" x14ac:dyDescent="0.25">
      <c r="P967495" s="2"/>
    </row>
    <row r="967746" spans="16:16" x14ac:dyDescent="0.25">
      <c r="P967746" s="2"/>
    </row>
    <row r="967997" spans="16:16" x14ac:dyDescent="0.25">
      <c r="P967997" s="2"/>
    </row>
    <row r="968248" spans="16:16" x14ac:dyDescent="0.25">
      <c r="P968248" s="2"/>
    </row>
    <row r="968499" spans="16:16" x14ac:dyDescent="0.25">
      <c r="P968499" s="2"/>
    </row>
    <row r="968750" spans="16:16" x14ac:dyDescent="0.25">
      <c r="P968750" s="2"/>
    </row>
    <row r="969001" spans="16:16" x14ac:dyDescent="0.25">
      <c r="P969001" s="2"/>
    </row>
    <row r="969252" spans="16:16" x14ac:dyDescent="0.25">
      <c r="P969252" s="2"/>
    </row>
    <row r="969503" spans="16:16" x14ac:dyDescent="0.25">
      <c r="P969503" s="2"/>
    </row>
    <row r="969754" spans="16:16" x14ac:dyDescent="0.25">
      <c r="P969754" s="2"/>
    </row>
    <row r="970005" spans="16:16" x14ac:dyDescent="0.25">
      <c r="P970005" s="2"/>
    </row>
    <row r="970256" spans="16:16" x14ac:dyDescent="0.25">
      <c r="P970256" s="2"/>
    </row>
    <row r="970507" spans="16:16" x14ac:dyDescent="0.25">
      <c r="P970507" s="2"/>
    </row>
    <row r="970758" spans="16:16" x14ac:dyDescent="0.25">
      <c r="P970758" s="2"/>
    </row>
    <row r="971009" spans="16:16" x14ac:dyDescent="0.25">
      <c r="P971009" s="2"/>
    </row>
    <row r="971260" spans="16:16" x14ac:dyDescent="0.25">
      <c r="P971260" s="2"/>
    </row>
    <row r="971511" spans="16:16" x14ac:dyDescent="0.25">
      <c r="P971511" s="2"/>
    </row>
    <row r="971762" spans="16:16" x14ac:dyDescent="0.25">
      <c r="P971762" s="2"/>
    </row>
    <row r="972013" spans="16:16" x14ac:dyDescent="0.25">
      <c r="P972013" s="2"/>
    </row>
    <row r="972264" spans="16:16" x14ac:dyDescent="0.25">
      <c r="P972264" s="2"/>
    </row>
    <row r="972515" spans="16:16" x14ac:dyDescent="0.25">
      <c r="P972515" s="2"/>
    </row>
    <row r="972766" spans="16:16" x14ac:dyDescent="0.25">
      <c r="P972766" s="2"/>
    </row>
    <row r="973017" spans="16:16" x14ac:dyDescent="0.25">
      <c r="P973017" s="2"/>
    </row>
    <row r="973268" spans="16:16" x14ac:dyDescent="0.25">
      <c r="P973268" s="2"/>
    </row>
    <row r="973519" spans="16:16" x14ac:dyDescent="0.25">
      <c r="P973519" s="2"/>
    </row>
    <row r="973770" spans="16:16" x14ac:dyDescent="0.25">
      <c r="P973770" s="2"/>
    </row>
    <row r="974021" spans="16:16" x14ac:dyDescent="0.25">
      <c r="P974021" s="2"/>
    </row>
    <row r="974272" spans="16:16" x14ac:dyDescent="0.25">
      <c r="P974272" s="2"/>
    </row>
    <row r="974523" spans="16:16" x14ac:dyDescent="0.25">
      <c r="P974523" s="2"/>
    </row>
    <row r="974774" spans="16:16" x14ac:dyDescent="0.25">
      <c r="P974774" s="2"/>
    </row>
    <row r="975025" spans="16:16" x14ac:dyDescent="0.25">
      <c r="P975025" s="2"/>
    </row>
    <row r="975276" spans="16:16" x14ac:dyDescent="0.25">
      <c r="P975276" s="2"/>
    </row>
    <row r="975527" spans="16:16" x14ac:dyDescent="0.25">
      <c r="P975527" s="2"/>
    </row>
    <row r="975778" spans="16:16" x14ac:dyDescent="0.25">
      <c r="P975778" s="2"/>
    </row>
    <row r="976029" spans="16:16" x14ac:dyDescent="0.25">
      <c r="P976029" s="2"/>
    </row>
    <row r="976280" spans="16:16" x14ac:dyDescent="0.25">
      <c r="P976280" s="2"/>
    </row>
    <row r="976531" spans="16:16" x14ac:dyDescent="0.25">
      <c r="P976531" s="2"/>
    </row>
    <row r="976782" spans="16:16" x14ac:dyDescent="0.25">
      <c r="P976782" s="2"/>
    </row>
    <row r="977033" spans="16:16" x14ac:dyDescent="0.25">
      <c r="P977033" s="2"/>
    </row>
    <row r="977284" spans="16:16" x14ac:dyDescent="0.25">
      <c r="P977284" s="2"/>
    </row>
    <row r="977535" spans="16:16" x14ac:dyDescent="0.25">
      <c r="P977535" s="2"/>
    </row>
    <row r="977786" spans="16:16" x14ac:dyDescent="0.25">
      <c r="P977786" s="2"/>
    </row>
    <row r="978037" spans="16:16" x14ac:dyDescent="0.25">
      <c r="P978037" s="2"/>
    </row>
    <row r="978288" spans="16:16" x14ac:dyDescent="0.25">
      <c r="P978288" s="2"/>
    </row>
    <row r="978539" spans="16:16" x14ac:dyDescent="0.25">
      <c r="P978539" s="2"/>
    </row>
    <row r="978790" spans="16:16" x14ac:dyDescent="0.25">
      <c r="P978790" s="2"/>
    </row>
    <row r="979041" spans="16:16" x14ac:dyDescent="0.25">
      <c r="P979041" s="2"/>
    </row>
    <row r="979292" spans="16:16" x14ac:dyDescent="0.25">
      <c r="P979292" s="2"/>
    </row>
    <row r="979543" spans="16:16" x14ac:dyDescent="0.25">
      <c r="P979543" s="2"/>
    </row>
    <row r="979794" spans="16:16" x14ac:dyDescent="0.25">
      <c r="P979794" s="2"/>
    </row>
    <row r="980045" spans="16:16" x14ac:dyDescent="0.25">
      <c r="P980045" s="2"/>
    </row>
    <row r="980296" spans="16:16" x14ac:dyDescent="0.25">
      <c r="P980296" s="2"/>
    </row>
    <row r="980547" spans="16:16" x14ac:dyDescent="0.25">
      <c r="P980547" s="2"/>
    </row>
    <row r="980798" spans="16:16" x14ac:dyDescent="0.25">
      <c r="P980798" s="2"/>
    </row>
    <row r="981049" spans="16:16" x14ac:dyDescent="0.25">
      <c r="P981049" s="2"/>
    </row>
    <row r="981300" spans="16:16" x14ac:dyDescent="0.25">
      <c r="P981300" s="2"/>
    </row>
    <row r="981551" spans="16:16" x14ac:dyDescent="0.25">
      <c r="P981551" s="2"/>
    </row>
    <row r="981802" spans="16:16" x14ac:dyDescent="0.25">
      <c r="P981802" s="2"/>
    </row>
    <row r="982053" spans="16:16" x14ac:dyDescent="0.25">
      <c r="P982053" s="2"/>
    </row>
    <row r="982304" spans="16:16" x14ac:dyDescent="0.25">
      <c r="P982304" s="2"/>
    </row>
    <row r="982555" spans="16:16" x14ac:dyDescent="0.25">
      <c r="P982555" s="2"/>
    </row>
    <row r="982806" spans="16:16" x14ac:dyDescent="0.25">
      <c r="P982806" s="2"/>
    </row>
    <row r="983057" spans="16:16" x14ac:dyDescent="0.25">
      <c r="P983057" s="2"/>
    </row>
    <row r="983308" spans="16:16" x14ac:dyDescent="0.25">
      <c r="P983308" s="2"/>
    </row>
    <row r="983559" spans="16:16" x14ac:dyDescent="0.25">
      <c r="P983559" s="2"/>
    </row>
    <row r="983810" spans="16:16" x14ac:dyDescent="0.25">
      <c r="P983810" s="2"/>
    </row>
    <row r="984061" spans="16:16" x14ac:dyDescent="0.25">
      <c r="P984061" s="2"/>
    </row>
    <row r="984312" spans="16:16" x14ac:dyDescent="0.25">
      <c r="P984312" s="2"/>
    </row>
    <row r="984563" spans="16:16" x14ac:dyDescent="0.25">
      <c r="P984563" s="2"/>
    </row>
    <row r="984814" spans="16:16" x14ac:dyDescent="0.25">
      <c r="P984814" s="2"/>
    </row>
    <row r="985065" spans="16:16" x14ac:dyDescent="0.25">
      <c r="P985065" s="2"/>
    </row>
    <row r="985316" spans="16:16" x14ac:dyDescent="0.25">
      <c r="P985316" s="2"/>
    </row>
    <row r="985567" spans="16:16" x14ac:dyDescent="0.25">
      <c r="P985567" s="2"/>
    </row>
    <row r="985818" spans="16:16" x14ac:dyDescent="0.25">
      <c r="P985818" s="2"/>
    </row>
    <row r="986069" spans="16:16" x14ac:dyDescent="0.25">
      <c r="P986069" s="2"/>
    </row>
    <row r="986320" spans="16:16" x14ac:dyDescent="0.25">
      <c r="P986320" s="2"/>
    </row>
    <row r="986571" spans="16:16" x14ac:dyDescent="0.25">
      <c r="P986571" s="2"/>
    </row>
    <row r="986822" spans="16:16" x14ac:dyDescent="0.25">
      <c r="P986822" s="2"/>
    </row>
    <row r="987073" spans="16:16" x14ac:dyDescent="0.25">
      <c r="P987073" s="2"/>
    </row>
    <row r="987324" spans="16:16" x14ac:dyDescent="0.25">
      <c r="P987324" s="2"/>
    </row>
    <row r="987575" spans="16:16" x14ac:dyDescent="0.25">
      <c r="P987575" s="2"/>
    </row>
    <row r="987826" spans="16:16" x14ac:dyDescent="0.25">
      <c r="P987826" s="2"/>
    </row>
    <row r="988077" spans="16:16" x14ac:dyDescent="0.25">
      <c r="P988077" s="2"/>
    </row>
    <row r="988328" spans="16:16" x14ac:dyDescent="0.25">
      <c r="P988328" s="2"/>
    </row>
    <row r="988579" spans="16:16" x14ac:dyDescent="0.25">
      <c r="P988579" s="2"/>
    </row>
    <row r="988830" spans="16:16" x14ac:dyDescent="0.25">
      <c r="P988830" s="2"/>
    </row>
    <row r="989081" spans="16:16" x14ac:dyDescent="0.25">
      <c r="P989081" s="2"/>
    </row>
    <row r="989332" spans="16:16" x14ac:dyDescent="0.25">
      <c r="P989332" s="2"/>
    </row>
    <row r="989583" spans="16:16" x14ac:dyDescent="0.25">
      <c r="P989583" s="2"/>
    </row>
    <row r="989834" spans="16:16" x14ac:dyDescent="0.25">
      <c r="P989834" s="2"/>
    </row>
    <row r="990085" spans="16:16" x14ac:dyDescent="0.25">
      <c r="P990085" s="2"/>
    </row>
    <row r="990336" spans="16:16" x14ac:dyDescent="0.25">
      <c r="P990336" s="2"/>
    </row>
    <row r="990587" spans="16:16" x14ac:dyDescent="0.25">
      <c r="P990587" s="2"/>
    </row>
    <row r="990838" spans="16:16" x14ac:dyDescent="0.25">
      <c r="P990838" s="2"/>
    </row>
    <row r="991089" spans="16:16" x14ac:dyDescent="0.25">
      <c r="P991089" s="2"/>
    </row>
    <row r="991340" spans="16:16" x14ac:dyDescent="0.25">
      <c r="P991340" s="2"/>
    </row>
    <row r="991591" spans="16:16" x14ac:dyDescent="0.25">
      <c r="P991591" s="2"/>
    </row>
    <row r="991842" spans="16:16" x14ac:dyDescent="0.25">
      <c r="P991842" s="2"/>
    </row>
    <row r="992093" spans="16:16" x14ac:dyDescent="0.25">
      <c r="P992093" s="2"/>
    </row>
    <row r="992344" spans="16:16" x14ac:dyDescent="0.25">
      <c r="P992344" s="2"/>
    </row>
    <row r="992595" spans="16:16" x14ac:dyDescent="0.25">
      <c r="P992595" s="2"/>
    </row>
    <row r="992846" spans="16:16" x14ac:dyDescent="0.25">
      <c r="P992846" s="2"/>
    </row>
    <row r="993097" spans="16:16" x14ac:dyDescent="0.25">
      <c r="P993097" s="2"/>
    </row>
    <row r="993348" spans="16:16" x14ac:dyDescent="0.25">
      <c r="P993348" s="2"/>
    </row>
    <row r="993599" spans="16:16" x14ac:dyDescent="0.25">
      <c r="P993599" s="2"/>
    </row>
    <row r="993850" spans="16:16" x14ac:dyDescent="0.25">
      <c r="P993850" s="2"/>
    </row>
    <row r="994101" spans="16:16" x14ac:dyDescent="0.25">
      <c r="P994101" s="2"/>
    </row>
    <row r="994352" spans="16:16" x14ac:dyDescent="0.25">
      <c r="P994352" s="2"/>
    </row>
    <row r="994603" spans="16:16" x14ac:dyDescent="0.25">
      <c r="P994603" s="2"/>
    </row>
    <row r="994854" spans="16:16" x14ac:dyDescent="0.25">
      <c r="P994854" s="2"/>
    </row>
    <row r="995105" spans="16:16" x14ac:dyDescent="0.25">
      <c r="P995105" s="2"/>
    </row>
    <row r="995356" spans="16:16" x14ac:dyDescent="0.25">
      <c r="P995356" s="2"/>
    </row>
    <row r="995607" spans="16:16" x14ac:dyDescent="0.25">
      <c r="P995607" s="2"/>
    </row>
    <row r="995858" spans="16:16" x14ac:dyDescent="0.25">
      <c r="P995858" s="2"/>
    </row>
    <row r="996109" spans="16:16" x14ac:dyDescent="0.25">
      <c r="P996109" s="2"/>
    </row>
    <row r="996360" spans="16:16" x14ac:dyDescent="0.25">
      <c r="P996360" s="2"/>
    </row>
    <row r="996611" spans="16:16" x14ac:dyDescent="0.25">
      <c r="P996611" s="2"/>
    </row>
    <row r="996862" spans="16:16" x14ac:dyDescent="0.25">
      <c r="P996862" s="2"/>
    </row>
    <row r="997113" spans="16:16" x14ac:dyDescent="0.25">
      <c r="P997113" s="2"/>
    </row>
    <row r="997364" spans="16:16" x14ac:dyDescent="0.25">
      <c r="P997364" s="2"/>
    </row>
    <row r="997615" spans="16:16" x14ac:dyDescent="0.25">
      <c r="P997615" s="2"/>
    </row>
    <row r="997866" spans="16:16" x14ac:dyDescent="0.25">
      <c r="P997866" s="2"/>
    </row>
    <row r="998117" spans="16:16" x14ac:dyDescent="0.25">
      <c r="P998117" s="2"/>
    </row>
    <row r="998368" spans="16:16" x14ac:dyDescent="0.25">
      <c r="P998368" s="2"/>
    </row>
    <row r="998619" spans="16:16" x14ac:dyDescent="0.25">
      <c r="P998619" s="2"/>
    </row>
    <row r="998870" spans="16:16" x14ac:dyDescent="0.25">
      <c r="P998870" s="2"/>
    </row>
    <row r="999121" spans="16:16" x14ac:dyDescent="0.25">
      <c r="P999121" s="2"/>
    </row>
    <row r="999372" spans="16:16" x14ac:dyDescent="0.25">
      <c r="P999372" s="2"/>
    </row>
    <row r="999623" spans="16:16" x14ac:dyDescent="0.25">
      <c r="P999623" s="2"/>
    </row>
    <row r="999874" spans="16:16" x14ac:dyDescent="0.25">
      <c r="P999874" s="2"/>
    </row>
    <row r="1000125" spans="16:16" x14ac:dyDescent="0.25">
      <c r="P1000125" s="2"/>
    </row>
    <row r="1000376" spans="16:16" x14ac:dyDescent="0.25">
      <c r="P1000376" s="2"/>
    </row>
    <row r="1000627" spans="16:16" x14ac:dyDescent="0.25">
      <c r="P1000627" s="2"/>
    </row>
    <row r="1000878" spans="16:16" x14ac:dyDescent="0.25">
      <c r="P1000878" s="2"/>
    </row>
    <row r="1001129" spans="16:16" x14ac:dyDescent="0.25">
      <c r="P1001129" s="2"/>
    </row>
    <row r="1001380" spans="16:16" x14ac:dyDescent="0.25">
      <c r="P1001380" s="2"/>
    </row>
    <row r="1001631" spans="16:16" x14ac:dyDescent="0.25">
      <c r="P1001631" s="2"/>
    </row>
    <row r="1001882" spans="16:16" x14ac:dyDescent="0.25">
      <c r="P1001882" s="2"/>
    </row>
    <row r="1002133" spans="16:16" x14ac:dyDescent="0.25">
      <c r="P1002133" s="2"/>
    </row>
    <row r="1002384" spans="16:16" x14ac:dyDescent="0.25">
      <c r="P1002384" s="2"/>
    </row>
    <row r="1002635" spans="16:16" x14ac:dyDescent="0.25">
      <c r="P1002635" s="2"/>
    </row>
    <row r="1002886" spans="16:16" x14ac:dyDescent="0.25">
      <c r="P1002886" s="2"/>
    </row>
    <row r="1003137" spans="16:16" x14ac:dyDescent="0.25">
      <c r="P1003137" s="2"/>
    </row>
    <row r="1003388" spans="16:16" x14ac:dyDescent="0.25">
      <c r="P1003388" s="2"/>
    </row>
    <row r="1003639" spans="16:16" x14ac:dyDescent="0.25">
      <c r="P1003639" s="2"/>
    </row>
    <row r="1003890" spans="16:16" x14ac:dyDescent="0.25">
      <c r="P1003890" s="2"/>
    </row>
    <row r="1004141" spans="16:16" x14ac:dyDescent="0.25">
      <c r="P1004141" s="2"/>
    </row>
    <row r="1004392" spans="16:16" x14ac:dyDescent="0.25">
      <c r="P1004392" s="2"/>
    </row>
    <row r="1004643" spans="16:16" x14ac:dyDescent="0.25">
      <c r="P1004643" s="2"/>
    </row>
    <row r="1004894" spans="16:16" x14ac:dyDescent="0.25">
      <c r="P1004894" s="2"/>
    </row>
    <row r="1005145" spans="16:16" x14ac:dyDescent="0.25">
      <c r="P1005145" s="2"/>
    </row>
    <row r="1005396" spans="16:16" x14ac:dyDescent="0.25">
      <c r="P1005396" s="2"/>
    </row>
    <row r="1005647" spans="16:16" x14ac:dyDescent="0.25">
      <c r="P1005647" s="2"/>
    </row>
    <row r="1005898" spans="16:16" x14ac:dyDescent="0.25">
      <c r="P1005898" s="2"/>
    </row>
    <row r="1006149" spans="16:16" x14ac:dyDescent="0.25">
      <c r="P1006149" s="2"/>
    </row>
    <row r="1006400" spans="16:16" x14ac:dyDescent="0.25">
      <c r="P1006400" s="2"/>
    </row>
    <row r="1006651" spans="16:16" x14ac:dyDescent="0.25">
      <c r="P1006651" s="2"/>
    </row>
    <row r="1006902" spans="16:16" x14ac:dyDescent="0.25">
      <c r="P1006902" s="2"/>
    </row>
    <row r="1007153" spans="16:16" x14ac:dyDescent="0.25">
      <c r="P1007153" s="2"/>
    </row>
    <row r="1007404" spans="16:16" x14ac:dyDescent="0.25">
      <c r="P1007404" s="2"/>
    </row>
    <row r="1007655" spans="16:16" x14ac:dyDescent="0.25">
      <c r="P1007655" s="2"/>
    </row>
    <row r="1007906" spans="16:16" x14ac:dyDescent="0.25">
      <c r="P1007906" s="2"/>
    </row>
    <row r="1008157" spans="16:16" x14ac:dyDescent="0.25">
      <c r="P1008157" s="2"/>
    </row>
    <row r="1008408" spans="16:16" x14ac:dyDescent="0.25">
      <c r="P1008408" s="2"/>
    </row>
    <row r="1008659" spans="16:16" x14ac:dyDescent="0.25">
      <c r="P1008659" s="2"/>
    </row>
    <row r="1008910" spans="16:16" x14ac:dyDescent="0.25">
      <c r="P1008910" s="2"/>
    </row>
    <row r="1009161" spans="16:16" x14ac:dyDescent="0.25">
      <c r="P1009161" s="2"/>
    </row>
    <row r="1009412" spans="16:16" x14ac:dyDescent="0.25">
      <c r="P1009412" s="2"/>
    </row>
    <row r="1009663" spans="16:16" x14ac:dyDescent="0.25">
      <c r="P1009663" s="2"/>
    </row>
    <row r="1009914" spans="16:16" x14ac:dyDescent="0.25">
      <c r="P1009914" s="2"/>
    </row>
    <row r="1010165" spans="16:16" x14ac:dyDescent="0.25">
      <c r="P1010165" s="2"/>
    </row>
    <row r="1010416" spans="16:16" x14ac:dyDescent="0.25">
      <c r="P1010416" s="2"/>
    </row>
    <row r="1010667" spans="16:16" x14ac:dyDescent="0.25">
      <c r="P1010667" s="2"/>
    </row>
    <row r="1010918" spans="16:16" x14ac:dyDescent="0.25">
      <c r="P1010918" s="2"/>
    </row>
    <row r="1011169" spans="16:16" x14ac:dyDescent="0.25">
      <c r="P1011169" s="2"/>
    </row>
    <row r="1011420" spans="16:16" x14ac:dyDescent="0.25">
      <c r="P1011420" s="2"/>
    </row>
    <row r="1011671" spans="16:16" x14ac:dyDescent="0.25">
      <c r="P1011671" s="2"/>
    </row>
    <row r="1011922" spans="16:16" x14ac:dyDescent="0.25">
      <c r="P1011922" s="2"/>
    </row>
    <row r="1012173" spans="16:16" x14ac:dyDescent="0.25">
      <c r="P1012173" s="2"/>
    </row>
    <row r="1012424" spans="16:16" x14ac:dyDescent="0.25">
      <c r="P1012424" s="2"/>
    </row>
    <row r="1012675" spans="16:16" x14ac:dyDescent="0.25">
      <c r="P1012675" s="2"/>
    </row>
    <row r="1012926" spans="16:16" x14ac:dyDescent="0.25">
      <c r="P1012926" s="2"/>
    </row>
    <row r="1013177" spans="16:16" x14ac:dyDescent="0.25">
      <c r="P1013177" s="2"/>
    </row>
    <row r="1013428" spans="16:16" x14ac:dyDescent="0.25">
      <c r="P1013428" s="2"/>
    </row>
    <row r="1013679" spans="16:16" x14ac:dyDescent="0.25">
      <c r="P1013679" s="2"/>
    </row>
    <row r="1013930" spans="16:16" x14ac:dyDescent="0.25">
      <c r="P1013930" s="2"/>
    </row>
    <row r="1014181" spans="16:16" x14ac:dyDescent="0.25">
      <c r="P1014181" s="2"/>
    </row>
    <row r="1014432" spans="16:16" x14ac:dyDescent="0.25">
      <c r="P1014432" s="2"/>
    </row>
    <row r="1014683" spans="16:16" x14ac:dyDescent="0.25">
      <c r="P1014683" s="2"/>
    </row>
    <row r="1014934" spans="16:16" x14ac:dyDescent="0.25">
      <c r="P1014934" s="2"/>
    </row>
    <row r="1015185" spans="16:16" x14ac:dyDescent="0.25">
      <c r="P1015185" s="2"/>
    </row>
    <row r="1015436" spans="16:16" x14ac:dyDescent="0.25">
      <c r="P1015436" s="2"/>
    </row>
    <row r="1015687" spans="16:16" x14ac:dyDescent="0.25">
      <c r="P1015687" s="2"/>
    </row>
    <row r="1015938" spans="16:16" x14ac:dyDescent="0.25">
      <c r="P1015938" s="2"/>
    </row>
    <row r="1016189" spans="16:16" x14ac:dyDescent="0.25">
      <c r="P1016189" s="2"/>
    </row>
    <row r="1016440" spans="16:16" x14ac:dyDescent="0.25">
      <c r="P1016440" s="2"/>
    </row>
    <row r="1016691" spans="16:16" x14ac:dyDescent="0.25">
      <c r="P1016691" s="2"/>
    </row>
    <row r="1016942" spans="16:16" x14ac:dyDescent="0.25">
      <c r="P1016942" s="2"/>
    </row>
    <row r="1017193" spans="16:16" x14ac:dyDescent="0.25">
      <c r="P1017193" s="2"/>
    </row>
    <row r="1017444" spans="16:16" x14ac:dyDescent="0.25">
      <c r="P1017444" s="2"/>
    </row>
    <row r="1017695" spans="16:16" x14ac:dyDescent="0.25">
      <c r="P1017695" s="2"/>
    </row>
    <row r="1017946" spans="16:16" x14ac:dyDescent="0.25">
      <c r="P1017946" s="2"/>
    </row>
    <row r="1018197" spans="16:16" x14ac:dyDescent="0.25">
      <c r="P1018197" s="2"/>
    </row>
    <row r="1018448" spans="16:16" x14ac:dyDescent="0.25">
      <c r="P1018448" s="2"/>
    </row>
    <row r="1018699" spans="16:16" x14ac:dyDescent="0.25">
      <c r="P1018699" s="2"/>
    </row>
    <row r="1018950" spans="16:16" x14ac:dyDescent="0.25">
      <c r="P1018950" s="2"/>
    </row>
    <row r="1019201" spans="16:16" x14ac:dyDescent="0.25">
      <c r="P1019201" s="2"/>
    </row>
    <row r="1019452" spans="16:16" x14ac:dyDescent="0.25">
      <c r="P1019452" s="2"/>
    </row>
    <row r="1019703" spans="16:16" x14ac:dyDescent="0.25">
      <c r="P1019703" s="2"/>
    </row>
    <row r="1019954" spans="16:16" x14ac:dyDescent="0.25">
      <c r="P1019954" s="2"/>
    </row>
    <row r="1020205" spans="16:16" x14ac:dyDescent="0.25">
      <c r="P1020205" s="2"/>
    </row>
    <row r="1020456" spans="16:16" x14ac:dyDescent="0.25">
      <c r="P1020456" s="2"/>
    </row>
    <row r="1020707" spans="16:16" x14ac:dyDescent="0.25">
      <c r="P1020707" s="2"/>
    </row>
    <row r="1020958" spans="16:16" x14ac:dyDescent="0.25">
      <c r="P1020958" s="2"/>
    </row>
    <row r="1021209" spans="16:16" x14ac:dyDescent="0.25">
      <c r="P1021209" s="2"/>
    </row>
    <row r="1021460" spans="16:16" x14ac:dyDescent="0.25">
      <c r="P1021460" s="2"/>
    </row>
    <row r="1021711" spans="16:16" x14ac:dyDescent="0.25">
      <c r="P1021711" s="2"/>
    </row>
    <row r="1021962" spans="16:16" x14ac:dyDescent="0.25">
      <c r="P1021962" s="2"/>
    </row>
    <row r="1022213" spans="16:16" x14ac:dyDescent="0.25">
      <c r="P1022213" s="2"/>
    </row>
    <row r="1022464" spans="16:16" x14ac:dyDescent="0.25">
      <c r="P1022464" s="2"/>
    </row>
    <row r="1022715" spans="16:16" x14ac:dyDescent="0.25">
      <c r="P1022715" s="2"/>
    </row>
    <row r="1022966" spans="16:16" x14ac:dyDescent="0.25">
      <c r="P1022966" s="2"/>
    </row>
    <row r="1023217" spans="16:16" x14ac:dyDescent="0.25">
      <c r="P1023217" s="2"/>
    </row>
    <row r="1023468" spans="16:16" x14ac:dyDescent="0.25">
      <c r="P1023468" s="2"/>
    </row>
    <row r="1023719" spans="16:16" x14ac:dyDescent="0.25">
      <c r="P1023719" s="2"/>
    </row>
    <row r="1023970" spans="16:16" x14ac:dyDescent="0.25">
      <c r="P1023970" s="2"/>
    </row>
    <row r="1024221" spans="16:16" x14ac:dyDescent="0.25">
      <c r="P1024221" s="2"/>
    </row>
    <row r="1024472" spans="16:16" x14ac:dyDescent="0.25">
      <c r="P1024472" s="2"/>
    </row>
    <row r="1024723" spans="16:16" x14ac:dyDescent="0.25">
      <c r="P1024723" s="2"/>
    </row>
    <row r="1024974" spans="16:16" x14ac:dyDescent="0.25">
      <c r="P1024974" s="2"/>
    </row>
    <row r="1025225" spans="16:16" x14ac:dyDescent="0.25">
      <c r="P1025225" s="2"/>
    </row>
    <row r="1025476" spans="16:16" x14ac:dyDescent="0.25">
      <c r="P1025476" s="2"/>
    </row>
    <row r="1025727" spans="16:16" x14ac:dyDescent="0.25">
      <c r="P1025727" s="2"/>
    </row>
    <row r="1025978" spans="16:16" x14ac:dyDescent="0.25">
      <c r="P1025978" s="2"/>
    </row>
    <row r="1026229" spans="16:16" x14ac:dyDescent="0.25">
      <c r="P1026229" s="2"/>
    </row>
    <row r="1026480" spans="16:16" x14ac:dyDescent="0.25">
      <c r="P1026480" s="2"/>
    </row>
    <row r="1026731" spans="16:16" x14ac:dyDescent="0.25">
      <c r="P1026731" s="2"/>
    </row>
    <row r="1026982" spans="16:16" x14ac:dyDescent="0.25">
      <c r="P1026982" s="2"/>
    </row>
    <row r="1027233" spans="16:16" x14ac:dyDescent="0.25">
      <c r="P1027233" s="2"/>
    </row>
    <row r="1027484" spans="16:16" x14ac:dyDescent="0.25">
      <c r="P1027484" s="2"/>
    </row>
    <row r="1027735" spans="16:16" x14ac:dyDescent="0.25">
      <c r="P1027735" s="2"/>
    </row>
    <row r="1027986" spans="16:16" x14ac:dyDescent="0.25">
      <c r="P1027986" s="2"/>
    </row>
    <row r="1028237" spans="16:16" x14ac:dyDescent="0.25">
      <c r="P1028237" s="2"/>
    </row>
    <row r="1028488" spans="16:16" x14ac:dyDescent="0.25">
      <c r="P1028488" s="2"/>
    </row>
    <row r="1028739" spans="16:16" x14ac:dyDescent="0.25">
      <c r="P1028739" s="2"/>
    </row>
    <row r="1028990" spans="16:16" x14ac:dyDescent="0.25">
      <c r="P1028990" s="2"/>
    </row>
    <row r="1029241" spans="16:16" x14ac:dyDescent="0.25">
      <c r="P1029241" s="2"/>
    </row>
    <row r="1029492" spans="16:16" x14ac:dyDescent="0.25">
      <c r="P1029492" s="2"/>
    </row>
    <row r="1029743" spans="16:16" x14ac:dyDescent="0.25">
      <c r="P1029743" s="2"/>
    </row>
    <row r="1029994" spans="16:16" x14ac:dyDescent="0.25">
      <c r="P1029994" s="2"/>
    </row>
    <row r="1030245" spans="16:16" x14ac:dyDescent="0.25">
      <c r="P1030245" s="2"/>
    </row>
    <row r="1030496" spans="16:16" x14ac:dyDescent="0.25">
      <c r="P1030496" s="2"/>
    </row>
    <row r="1030747" spans="16:16" x14ac:dyDescent="0.25">
      <c r="P1030747" s="2"/>
    </row>
    <row r="1030998" spans="16:16" x14ac:dyDescent="0.25">
      <c r="P1030998" s="2"/>
    </row>
    <row r="1031249" spans="16:16" x14ac:dyDescent="0.25">
      <c r="P1031249" s="2"/>
    </row>
    <row r="1031500" spans="16:16" x14ac:dyDescent="0.25">
      <c r="P1031500" s="2"/>
    </row>
    <row r="1031751" spans="16:16" x14ac:dyDescent="0.25">
      <c r="P1031751" s="2"/>
    </row>
    <row r="1032002" spans="16:16" x14ac:dyDescent="0.25">
      <c r="P1032002" s="2"/>
    </row>
    <row r="1032253" spans="16:16" x14ac:dyDescent="0.25">
      <c r="P1032253" s="2"/>
    </row>
    <row r="1032504" spans="16:16" x14ac:dyDescent="0.25">
      <c r="P1032504" s="2"/>
    </row>
    <row r="1032755" spans="16:16" x14ac:dyDescent="0.25">
      <c r="P1032755" s="2"/>
    </row>
    <row r="1033006" spans="16:16" x14ac:dyDescent="0.25">
      <c r="P1033006" s="2"/>
    </row>
    <row r="1033257" spans="16:16" x14ac:dyDescent="0.25">
      <c r="P1033257" s="2"/>
    </row>
    <row r="1033508" spans="16:16" x14ac:dyDescent="0.25">
      <c r="P1033508" s="2"/>
    </row>
    <row r="1033759" spans="16:16" x14ac:dyDescent="0.25">
      <c r="P1033759" s="2"/>
    </row>
    <row r="1034010" spans="16:16" x14ac:dyDescent="0.25">
      <c r="P1034010" s="2"/>
    </row>
    <row r="1034261" spans="16:16" x14ac:dyDescent="0.25">
      <c r="P1034261" s="2"/>
    </row>
    <row r="1034512" spans="16:16" x14ac:dyDescent="0.25">
      <c r="P1034512" s="2"/>
    </row>
    <row r="1034763" spans="16:16" x14ac:dyDescent="0.25">
      <c r="P1034763" s="2"/>
    </row>
    <row r="1035014" spans="16:16" x14ac:dyDescent="0.25">
      <c r="P1035014" s="2"/>
    </row>
    <row r="1035265" spans="16:16" x14ac:dyDescent="0.25">
      <c r="P1035265" s="2"/>
    </row>
    <row r="1035516" spans="16:16" x14ac:dyDescent="0.25">
      <c r="P1035516" s="2"/>
    </row>
    <row r="1035767" spans="16:16" x14ac:dyDescent="0.25">
      <c r="P1035767" s="2"/>
    </row>
    <row r="1036018" spans="16:16" x14ac:dyDescent="0.25">
      <c r="P1036018" s="2"/>
    </row>
    <row r="1036269" spans="16:16" x14ac:dyDescent="0.25">
      <c r="P1036269" s="2"/>
    </row>
    <row r="1036520" spans="16:16" x14ac:dyDescent="0.25">
      <c r="P1036520" s="2"/>
    </row>
    <row r="1036771" spans="16:16" x14ac:dyDescent="0.25">
      <c r="P1036771" s="2"/>
    </row>
    <row r="1037022" spans="16:16" x14ac:dyDescent="0.25">
      <c r="P1037022" s="2"/>
    </row>
    <row r="1037273" spans="16:16" x14ac:dyDescent="0.25">
      <c r="P1037273" s="2"/>
    </row>
    <row r="1037524" spans="16:16" x14ac:dyDescent="0.25">
      <c r="P1037524" s="2"/>
    </row>
    <row r="1037775" spans="16:16" x14ac:dyDescent="0.25">
      <c r="P1037775" s="2"/>
    </row>
    <row r="1038026" spans="16:16" x14ac:dyDescent="0.25">
      <c r="P1038026" s="2"/>
    </row>
    <row r="1038277" spans="16:16" x14ac:dyDescent="0.25">
      <c r="P1038277" s="2"/>
    </row>
    <row r="1038528" spans="16:16" x14ac:dyDescent="0.25">
      <c r="P1038528" s="2"/>
    </row>
    <row r="1038779" spans="16:16" x14ac:dyDescent="0.25">
      <c r="P1038779" s="2"/>
    </row>
    <row r="1039030" spans="16:16" x14ac:dyDescent="0.25">
      <c r="P1039030" s="2"/>
    </row>
    <row r="1039281" spans="16:16" x14ac:dyDescent="0.25">
      <c r="P1039281" s="2"/>
    </row>
    <row r="1039532" spans="16:16" x14ac:dyDescent="0.25">
      <c r="P1039532" s="2"/>
    </row>
    <row r="1039783" spans="16:16" x14ac:dyDescent="0.25">
      <c r="P1039783" s="2"/>
    </row>
    <row r="1040034" spans="16:16" x14ac:dyDescent="0.25">
      <c r="P1040034" s="2"/>
    </row>
    <row r="1040285" spans="16:16" x14ac:dyDescent="0.25">
      <c r="P1040285" s="2"/>
    </row>
    <row r="1040536" spans="16:16" x14ac:dyDescent="0.25">
      <c r="P1040536" s="2"/>
    </row>
    <row r="1040787" spans="16:16" x14ac:dyDescent="0.25">
      <c r="P1040787" s="2"/>
    </row>
    <row r="1041038" spans="16:16" x14ac:dyDescent="0.25">
      <c r="P1041038" s="2"/>
    </row>
    <row r="1041289" spans="16:16" x14ac:dyDescent="0.25">
      <c r="P1041289" s="2"/>
    </row>
    <row r="1041540" spans="16:16" x14ac:dyDescent="0.25">
      <c r="P1041540" s="2"/>
    </row>
    <row r="1041791" spans="16:16" x14ac:dyDescent="0.25">
      <c r="P1041791" s="2"/>
    </row>
    <row r="1042042" spans="16:16" x14ac:dyDescent="0.25">
      <c r="P1042042" s="2"/>
    </row>
    <row r="1042293" spans="16:16" x14ac:dyDescent="0.25">
      <c r="P1042293" s="2"/>
    </row>
    <row r="1042544" spans="16:16" x14ac:dyDescent="0.25">
      <c r="P1042544" s="2"/>
    </row>
    <row r="1042795" spans="16:16" x14ac:dyDescent="0.25">
      <c r="P1042795" s="2"/>
    </row>
    <row r="1043046" spans="16:16" x14ac:dyDescent="0.25">
      <c r="P1043046" s="2"/>
    </row>
    <row r="1043297" spans="16:16" x14ac:dyDescent="0.25">
      <c r="P1043297" s="2"/>
    </row>
    <row r="1043548" spans="16:16" x14ac:dyDescent="0.25">
      <c r="P1043548" s="2"/>
    </row>
    <row r="1043799" spans="16:16" x14ac:dyDescent="0.25">
      <c r="P1043799" s="2"/>
    </row>
    <row r="1044050" spans="16:16" x14ac:dyDescent="0.25">
      <c r="P1044050" s="2"/>
    </row>
    <row r="1044301" spans="16:16" x14ac:dyDescent="0.25">
      <c r="P1044301" s="2"/>
    </row>
    <row r="1044552" spans="16:16" x14ac:dyDescent="0.25">
      <c r="P1044552" s="2"/>
    </row>
    <row r="1044803" spans="16:16" x14ac:dyDescent="0.25">
      <c r="P1044803" s="2"/>
    </row>
    <row r="1045054" spans="16:16" x14ac:dyDescent="0.25">
      <c r="P1045054" s="2"/>
    </row>
    <row r="1045305" spans="16:16" x14ac:dyDescent="0.25">
      <c r="P1045305" s="2"/>
    </row>
    <row r="1045556" spans="16:16" x14ac:dyDescent="0.25">
      <c r="P1045556" s="2"/>
    </row>
    <row r="1045807" spans="16:16" x14ac:dyDescent="0.25">
      <c r="P1045807" s="2"/>
    </row>
    <row r="1046058" spans="16:16" x14ac:dyDescent="0.25">
      <c r="P1046058" s="2"/>
    </row>
    <row r="1046309" spans="16:16" x14ac:dyDescent="0.25">
      <c r="P1046309" s="2"/>
    </row>
    <row r="1046560" spans="16:16" x14ac:dyDescent="0.25">
      <c r="P1046560" s="2"/>
    </row>
    <row r="1046811" spans="16:16" x14ac:dyDescent="0.25">
      <c r="P1046811" s="2"/>
    </row>
    <row r="1047062" spans="16:16" x14ac:dyDescent="0.25">
      <c r="P1047062" s="2"/>
    </row>
    <row r="1047313" spans="16:16" x14ac:dyDescent="0.25">
      <c r="P1047313" s="2"/>
    </row>
    <row r="1047564" spans="16:16" x14ac:dyDescent="0.25">
      <c r="P1047564" s="2"/>
    </row>
    <row r="1047815" spans="16:16" x14ac:dyDescent="0.25">
      <c r="P1047815" s="2"/>
    </row>
    <row r="1048066" spans="16:16" x14ac:dyDescent="0.25">
      <c r="P1048066" s="2"/>
    </row>
    <row r="1048317" spans="16:16" x14ac:dyDescent="0.25">
      <c r="P1048317" s="2"/>
    </row>
    <row r="1048568" spans="16:16" x14ac:dyDescent="0.25">
      <c r="P104856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B221-0700-4216-A7C9-28FE6960316A}">
  <dimension ref="A1"/>
  <sheetViews>
    <sheetView topLeftCell="A2" workbookViewId="0">
      <selection activeCell="N64" sqref="N6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F706-BE18-48D0-A784-8FD4B5B37B29}">
  <dimension ref="A1"/>
  <sheetViews>
    <sheetView workbookViewId="0">
      <selection activeCell="Q8" sqref="Q8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E808814C2B24DAEE59CAA2CBB9036" ma:contentTypeVersion="10" ma:contentTypeDescription="Create a new document." ma:contentTypeScope="" ma:versionID="904ca8ed378f9f380956cb4f49198b1e">
  <xsd:schema xmlns:xsd="http://www.w3.org/2001/XMLSchema" xmlns:xs="http://www.w3.org/2001/XMLSchema" xmlns:p="http://schemas.microsoft.com/office/2006/metadata/properties" xmlns:ns2="bfd4d468-7374-449d-85bc-f9e6cfdf7136" xmlns:ns3="b41142d6-22e3-4cba-8540-8b480cfc90c2" targetNamespace="http://schemas.microsoft.com/office/2006/metadata/properties" ma:root="true" ma:fieldsID="d726b454cd1fd3283f7b7d2c593d1959" ns2:_="" ns3:_="">
    <xsd:import namespace="bfd4d468-7374-449d-85bc-f9e6cfdf7136"/>
    <xsd:import namespace="b41142d6-22e3-4cba-8540-8b480cfc9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4d468-7374-449d-85bc-f9e6cfdf7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42d6-22e3-4cba-8540-8b480cfc9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826333-7E12-4340-9BD0-B3F73179C514}"/>
</file>

<file path=customXml/itemProps2.xml><?xml version="1.0" encoding="utf-8"?>
<ds:datastoreItem xmlns:ds="http://schemas.openxmlformats.org/officeDocument/2006/customXml" ds:itemID="{0153E04B-B944-4133-92A1-24DF73EC19A5}"/>
</file>

<file path=customXml/itemProps3.xml><?xml version="1.0" encoding="utf-8"?>
<ds:datastoreItem xmlns:ds="http://schemas.openxmlformats.org/officeDocument/2006/customXml" ds:itemID="{56B66BEC-7F37-4235-AB7C-EE5FCCA9D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26-05 HT564</vt:lpstr>
      <vt:lpstr>Storage Rights</vt:lpstr>
      <vt:lpstr>Send-Out Rights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Coteur Antoine</dc:creator>
  <cp:keywords/>
  <dc:description/>
  <cp:lastModifiedBy>Coteur Antoine</cp:lastModifiedBy>
  <cp:revision/>
  <dcterms:created xsi:type="dcterms:W3CDTF">2023-10-18T13:34:26Z</dcterms:created>
  <dcterms:modified xsi:type="dcterms:W3CDTF">2024-02-29T13:08:19Z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0x0101002FEE808814C2B24DAEE59CAA2CBB9036</vt:lpwstr>
  </property>
</Properties>
</file>